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приложение 7" sheetId="3" r:id="rId1"/>
  </sheets>
  <definedNames>
    <definedName name="_xlnm.Print_Area" localSheetId="0">'приложение 7'!$A$1:$F$234</definedName>
  </definedNames>
  <calcPr calcId="145621"/>
</workbook>
</file>

<file path=xl/calcChain.xml><?xml version="1.0" encoding="utf-8"?>
<calcChain xmlns="http://schemas.openxmlformats.org/spreadsheetml/2006/main">
  <c r="F134" i="3" l="1"/>
  <c r="F123" i="3" s="1"/>
  <c r="F25" i="3"/>
  <c r="F181" i="3"/>
  <c r="F182" i="3"/>
  <c r="F172" i="3"/>
  <c r="F162" i="3"/>
  <c r="F148" i="3"/>
  <c r="F101" i="3"/>
  <c r="F94" i="3"/>
  <c r="F64" i="3"/>
  <c r="F63" i="3" s="1"/>
  <c r="F61" i="3"/>
  <c r="F60" i="3" s="1"/>
  <c r="F55" i="3"/>
  <c r="F53" i="3"/>
  <c r="F52" i="3" s="1"/>
  <c r="F58" i="3"/>
  <c r="F57" i="3" s="1"/>
  <c r="F49" i="3"/>
  <c r="F47" i="3"/>
  <c r="F43" i="3"/>
  <c r="F42" i="3" s="1"/>
  <c r="F41" i="3" s="1"/>
  <c r="F23" i="3"/>
  <c r="F22" i="3" s="1"/>
  <c r="F12" i="3"/>
  <c r="F13" i="3"/>
  <c r="F10" i="3"/>
  <c r="F9" i="3" s="1"/>
  <c r="F6" i="3"/>
  <c r="F5" i="3" s="1"/>
  <c r="F21" i="3" l="1"/>
  <c r="F51" i="3"/>
  <c r="F46" i="3"/>
  <c r="F45" i="3" s="1"/>
  <c r="F8" i="3"/>
  <c r="F4" i="3" l="1"/>
  <c r="F234" i="3" s="1"/>
</calcChain>
</file>

<file path=xl/sharedStrings.xml><?xml version="1.0" encoding="utf-8"?>
<sst xmlns="http://schemas.openxmlformats.org/spreadsheetml/2006/main" count="993" uniqueCount="224">
  <si>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</si>
  <si>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</si>
  <si>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</si>
  <si>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/>
  </si>
  <si>
    <t>1100000</t>
  </si>
  <si>
    <t>Непрограмные расходы</t>
  </si>
  <si>
    <t>1100014</t>
  </si>
  <si>
    <t>Расходы на выплаты по оплате труда работникам местного самоуправления в рамках обеспечения деятельности депутатов представительного органа МО</t>
  </si>
  <si>
    <t>121</t>
  </si>
  <si>
    <t>Фонд оплаты труда государственных (муниципальных) органов и взносы по обязательному социальному страхованию</t>
  </si>
  <si>
    <t>1110000</t>
  </si>
  <si>
    <t>Обеспечение деятельности депутатов представительного органа муниципального образования.</t>
  </si>
  <si>
    <t>1110014</t>
  </si>
  <si>
    <t>1110015</t>
  </si>
  <si>
    <t>122</t>
  </si>
  <si>
    <t>Иные выплаты персоналу государственных (муниципальных) органов, за исключением фонда оплаты труда</t>
  </si>
  <si>
    <t>244</t>
  </si>
  <si>
    <t>Прочая закупка товаров, работ и услуг для обеспечения государственных (муниципальных) нужд</t>
  </si>
  <si>
    <t>540</t>
  </si>
  <si>
    <t>Иные межбюджетные трансферты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</si>
  <si>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</si>
  <si>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</si>
  <si>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1120000</t>
  </si>
  <si>
    <t>Обеспечение деятельности аппаратов органов местного самоуправления муниципального образования.</t>
  </si>
  <si>
    <t>1120014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</si>
  <si>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</si>
  <si>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>1120015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</si>
  <si>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</si>
  <si>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>242</t>
  </si>
  <si>
    <t>Закупка товаров, работ, услуг в сфере информационно-коммуникационных технологий</t>
  </si>
  <si>
    <t>852</t>
  </si>
  <si>
    <t>Уплата прочих налогов, сборов и иных платежей</t>
  </si>
  <si>
    <t>853</t>
  </si>
  <si>
    <t>уплата иных платежей</t>
  </si>
  <si>
    <t>1127134</t>
  </si>
  <si>
    <t>Выполнения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</si>
  <si>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1130000</t>
  </si>
  <si>
    <t>Обеспечение деятельности главы местной администрации )исполнительно-распорядительного органа муниципального образования "Муринское сельское поселение".</t>
  </si>
  <si>
    <t>1130014</t>
  </si>
  <si>
    <t>Расходы на выплаты по оплате труда работников органов местного самоуправления в рамках обеспечение деятельности главы местной администрации (исполнительно-распорядительного органа).</t>
  </si>
  <si>
    <t>11</t>
  </si>
  <si>
    <t>13</t>
  </si>
  <si>
    <t>Другие общегосударственные вопросы</t>
  </si>
  <si>
    <t>1160004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</si>
  <si>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непрграммных расходов органов местного самоуправления муниципального образования "Муринское сельское поселение".</t>
  </si>
  <si>
    <t>350</t>
  </si>
  <si>
    <t>Премии и гранты</t>
  </si>
  <si>
    <t>1160005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</si>
  <si>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</si>
  <si>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1160007</t>
  </si>
  <si>
    <t>Оплата государственной пошлины, членских и иных взносов, админитсративных штрафов, пеней, прочих налогов, сборов и иных платежей, в рамках непрограммных расходов</t>
  </si>
  <si>
    <t>1160016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</si>
  <si>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области.</t>
  </si>
  <si>
    <t>111</t>
  </si>
  <si>
    <t>Фонд оплаты труда казенных учреждений и взносы по обязательному социальному страхованию</t>
  </si>
  <si>
    <t>112</t>
  </si>
  <si>
    <t>Иные выплаты персоналу казенных учреждений, за исключением фонда оплаты труда</t>
  </si>
  <si>
    <t>02</t>
  </si>
  <si>
    <t>Мобилизационная и вневойсковая подготовка</t>
  </si>
  <si>
    <t>1140000</t>
  </si>
  <si>
    <t>Национальная оборона.</t>
  </si>
  <si>
    <t>1145118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</si>
  <si>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самоуправления.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</si>
  <si>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</si>
  <si>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</si>
  <si>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2100000</t>
  </si>
  <si>
    <t>МП "Безопасность в МО "Муринское сельское поселение" в 2015 году и плановый период 2016, 2017 гг"</t>
  </si>
  <si>
    <t>2110000</t>
  </si>
  <si>
    <t>Подпрограмма "Гражданская оборона и чрезвычайные ситуации"</t>
  </si>
  <si>
    <t>2110001</t>
  </si>
  <si>
    <t>Мероприятия в рамках подпрограммы "Гражданская оборона и чрезвычайные ситуации"</t>
  </si>
  <si>
    <t>2120000</t>
  </si>
  <si>
    <t>Подпрограмма "Пожарная безопасность" В МО "Муринское сельское поселение"</t>
  </si>
  <si>
    <t>2120001</t>
  </si>
  <si>
    <t>Мероприятия в рамках подпрограммы "Пожарная безопасность" В МО "Муринское сельское поселение"</t>
  </si>
  <si>
    <t>2130000</t>
  </si>
  <si>
    <t>Подпрограмма "Противодействие экстремизму и профилактика терроризма на территории МО "Муринское сельское поселение" на 2015, 2016, 2017 гг"</t>
  </si>
  <si>
    <t>2130001</t>
  </si>
  <si>
    <t>2130002</t>
  </si>
  <si>
    <t>2130003</t>
  </si>
  <si>
    <t>2140000</t>
  </si>
  <si>
    <t>Подпрограмма "Спасение на водах" МО "Муринское сельское поселение" на 2015,2016,2017 гг</t>
  </si>
  <si>
    <t>Дорожное хозяйство (дорожные фонды)</t>
  </si>
  <si>
    <t>1162001</t>
  </si>
  <si>
    <t>Содержание автомобильных дорог и инженерных сооружений на них в границах городских округов и поселений в рамках благоустройства.</t>
  </si>
  <si>
    <t>2300000</t>
  </si>
  <si>
    <t>МП "Содержание и благоустройство на территории в МО "Муринское сельское поселение" в 2015 - 2017 гг</t>
  </si>
  <si>
    <t>2330000</t>
  </si>
  <si>
    <t>Подпрограмма "Ремонт дорог"</t>
  </si>
  <si>
    <t>2330001</t>
  </si>
  <si>
    <t>Мероприятия по оказанию услуг, связанных с содержанием, обслуживанием, ремонтом, нефинансовых активов в рамках подпрограммы "Ремонт дорог"</t>
  </si>
  <si>
    <t>612</t>
  </si>
  <si>
    <t>Субсидии бюджетным учреждениям на иные цели</t>
  </si>
  <si>
    <t>2337088</t>
  </si>
  <si>
    <t>Расходы в рамках подпрограммы "Ремонт дорог" за счет целевых субсидийиз областного бюджета</t>
  </si>
  <si>
    <t>12</t>
  </si>
  <si>
    <t>Другие вопросы в области национальной экономики</t>
  </si>
  <si>
    <t>1162002</t>
  </si>
  <si>
    <t>Мероприятия в области строительства архитектуры и градостроительства.</t>
  </si>
  <si>
    <t>2350000</t>
  </si>
  <si>
    <t>Подпрограмма "Газификация"</t>
  </si>
  <si>
    <t>2350001</t>
  </si>
  <si>
    <t>Мероприятия в рамках подпрограммы "Газификация"</t>
  </si>
  <si>
    <t>2360000</t>
  </si>
  <si>
    <t>2360001</t>
  </si>
  <si>
    <t>Мероприятия в рамках подпрограммы" Проектирование, реконструкция и строительство наружных сетей и сооружений"</t>
  </si>
  <si>
    <t>05</t>
  </si>
  <si>
    <t>Жилищное хозяйство</t>
  </si>
  <si>
    <t>1163001</t>
  </si>
  <si>
    <t>Мероприятия в области жилищного хозяйства в рамках непрограммных расходов органов местного самоуправления</t>
  </si>
  <si>
    <t>630</t>
  </si>
  <si>
    <t>Субсидии некоммерческим организациям (за исключением государственных (муниципальных) учреждений)</t>
  </si>
  <si>
    <t>2310000</t>
  </si>
  <si>
    <t>Подпрограмма "Переселение из ветхого жилья"</t>
  </si>
  <si>
    <t>2310001</t>
  </si>
  <si>
    <t>Мероприятия по ремонту квартир в рамках подпрограммы "Переселение из ветхого жилья"</t>
  </si>
  <si>
    <t>2320000</t>
  </si>
  <si>
    <t>Подпрограмма "Ремот многоквартирных домов"</t>
  </si>
  <si>
    <t>2320001</t>
  </si>
  <si>
    <t>Мероприятия в рамках подпрограммы "Ремот многоквартирных домов"</t>
  </si>
  <si>
    <t>810</t>
  </si>
  <si>
    <t>Субсидии юридическим лицам (кроме некоммерческих организаций), индивидуальным предпринимателям, физическим лицам</t>
  </si>
  <si>
    <t>Коммунальное хозяйство</t>
  </si>
  <si>
    <t>1163102</t>
  </si>
  <si>
    <t>Мероприятия в области коммунального хозяйства в рамках непрограммных расходов органов местного самоуправления.</t>
  </si>
  <si>
    <t>2360002</t>
  </si>
  <si>
    <t>2360003</t>
  </si>
  <si>
    <t>Благоустройство</t>
  </si>
  <si>
    <t>1163201</t>
  </si>
  <si>
    <t>Уличное освещение.</t>
  </si>
  <si>
    <t>1163202</t>
  </si>
  <si>
    <t>Прочие мероприятия по благоустройству городских округов и поселений.</t>
  </si>
  <si>
    <t>2340000</t>
  </si>
  <si>
    <t>Подпрограмма "Благоустройство территорий"</t>
  </si>
  <si>
    <t>2340001</t>
  </si>
  <si>
    <t>Мероприятия по оказанию услуг, связанных с содержанием, обслуживанием, ремонтом, нефинансовых активов в рамках подпри\ограммы "Благоустройство"</t>
  </si>
  <si>
    <t>2340002</t>
  </si>
  <si>
    <t>Мероприятия по оказанию услуг по благоустройству в рамках подпрограммы "Благоустройство"</t>
  </si>
  <si>
    <t>2340003</t>
  </si>
  <si>
    <t>Мероприятия, связанные с увеличением стоимости нематериальных активов в рамках подпрограммы "Благоустройство территорий"</t>
  </si>
  <si>
    <t>Другие вопросы в области жилищно-коммунального хозяйства</t>
  </si>
  <si>
    <t>1170000</t>
  </si>
  <si>
    <t>1170016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</si>
  <si>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</si>
  <si>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</si>
  <si>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07</t>
  </si>
  <si>
    <t>Молодежная политика и оздоровление детей</t>
  </si>
  <si>
    <t>2500000</t>
  </si>
  <si>
    <t>МП "Развитие культуры, поддержка молодежи и развитие физической культуры и спорта в МО "Муринское сельское поселение" в 2015г.</t>
  </si>
  <si>
    <t>2530000</t>
  </si>
  <si>
    <t>Подпрограмма "Молодежная политика и оздоровление детей"</t>
  </si>
  <si>
    <t>2530001</t>
  </si>
  <si>
    <t>Мероприятия по оказанию транспортных услуг в рамках подпрограммы "Молодежная политика и оздоровление детей"</t>
  </si>
  <si>
    <t>2530002</t>
  </si>
  <si>
    <t>Мероприятия по оказанию услуг в рамках подпрограммы "Молодежная политика и оздоровление детей"</t>
  </si>
  <si>
    <t>2530003</t>
  </si>
  <si>
    <t>Мероприятия по приобретению подарочной и сувенирной продукции, почетых грамот, дипломов, цветов и иные расходы в рамках подпрограммы "Молодежная политика и оздоровление детей"</t>
  </si>
  <si>
    <t>2530005</t>
  </si>
  <si>
    <t>Мероприятия по приобретению объектов, относящихся к материальным запасам в рамках подпрограммы "Молодежная политика и оздоровление детей"</t>
  </si>
  <si>
    <t>08</t>
  </si>
  <si>
    <t>Культура</t>
  </si>
  <si>
    <t>2510000</t>
  </si>
  <si>
    <t>Подпрограмма "Культура"</t>
  </si>
  <si>
    <t>2510001</t>
  </si>
  <si>
    <t>Мероприятия по оказанию транспортных услуг в рамках подпрограммы "Культура"</t>
  </si>
  <si>
    <t>2510002</t>
  </si>
  <si>
    <t>Мероприятия по оплате арендной платы в рамках подпрограммы "Культура"</t>
  </si>
  <si>
    <t>2510003</t>
  </si>
  <si>
    <t>Мероприятия по оказанию услуг, связанных с содержанием, востановлением, ремонтоми обслуживанием нефинансовых активов в рамках подпрограммы "Культура"</t>
  </si>
  <si>
    <t>2510004</t>
  </si>
  <si>
    <t>Мероприятия по оказанию услуг, в рамках подпрограммы "Культура"</t>
  </si>
  <si>
    <t>2510005</t>
  </si>
  <si>
    <t>Мероприятия по приобретению подарочной и сувенирной продукции, почетных грамот, дипломов, цветов и иные расходы в рамках подпрограммы "Культура"</t>
  </si>
  <si>
    <t>2510006</t>
  </si>
  <si>
    <t>Мероприятия по приобретению объектов, относыщихся к основным средствам в рамках подпрограммы "Культура"</t>
  </si>
  <si>
    <t>2510007</t>
  </si>
  <si>
    <t>Мероприятия по приобретению объектов, относящихся к материальным запасам в рамках подпрограммы "Культура"</t>
  </si>
  <si>
    <t>10</t>
  </si>
  <si>
    <t>Социальное обеспечение населения</t>
  </si>
  <si>
    <t>2400000</t>
  </si>
  <si>
    <t>МП "Адресная социальная поддержка жителей МО "Муринское сельское поселение"</t>
  </si>
  <si>
    <t>2410001</t>
  </si>
  <si>
    <t>Пособия и компенсации гражданам и иные выплаты, кроме публичных нормативых обязательств</t>
  </si>
  <si>
    <t>321</t>
  </si>
  <si>
    <t>Пособия, компенсации и иные социальные выплаты гражданам, кроме публичных нормативных обязательств</t>
  </si>
  <si>
    <t>Другие вопросы в области физической культуры и спорта</t>
  </si>
  <si>
    <t>2520000</t>
  </si>
  <si>
    <t>Подпрограмма "Развитие физическое культуры и спорта"</t>
  </si>
  <si>
    <t>2520001</t>
  </si>
  <si>
    <t>Мероприятия по оказанию транспортных услуг в рамках подпрограммы "Развитие физическое культуры и спорта"</t>
  </si>
  <si>
    <t>2520002</t>
  </si>
  <si>
    <t>Мероприятия по оплате арендной платы в рамках подпрограммы "Развитие физическое культуры и спорта"</t>
  </si>
  <si>
    <t>2520004</t>
  </si>
  <si>
    <t>Мероприятия по оказанию услуг, в рамках подпрограммы "Развитие физическое культуры и спорта"</t>
  </si>
  <si>
    <t>2520005</t>
  </si>
  <si>
    <t>Мероприятия по приобретению подарочной и сувенирной продукции, почетных грамот, дипломов, цветов и иные расходы в рамках подпрограммы "Развитие физическое культуры и спорта"</t>
  </si>
  <si>
    <t>Периодическая печать и издательства</t>
  </si>
  <si>
    <t>1170017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</si>
  <si>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</si>
  <si>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14</t>
  </si>
  <si>
    <t>Прочие межбюджетные трансферты общего характера</t>
  </si>
  <si>
    <t>7971000</t>
  </si>
  <si>
    <t>Субсидии бюджету субъекта РФ из местных бюджетов для формирования регионального фонда финансовой поддержки поселений и регионального фонда финансовой поддержки муниципальных районов</t>
  </si>
  <si>
    <t>7971122</t>
  </si>
  <si>
    <t>521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</si>
  <si>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</si>
  <si>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Рз</t>
  </si>
  <si>
    <t>Пр</t>
  </si>
  <si>
    <t>ЦСР</t>
  </si>
  <si>
    <t>ВР</t>
  </si>
  <si>
    <t>Наименование</t>
  </si>
  <si>
    <t>Сумма (тысяч рублей)</t>
  </si>
  <si>
    <t>Всего расходов</t>
  </si>
  <si>
    <t xml:space="preserve"> Мероприятия в рамках подпрограммы "Противодействие экстремизму и профилактика терроризма на территории МО "Муринское сельское поселение" на 2015, 2016, 2017 гг"</t>
  </si>
  <si>
    <t>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</si>
  <si>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 "Муринское сельское поселение"</t>
  </si>
  <si>
    <t xml:space="preserve">Мероприятия в рамках подпрограммы" Проектирование, реконструкция и строительство наружных сетей и сооружений </t>
  </si>
  <si>
    <t>приложение № 7                               к решению Совета депутатов от              №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</si>
  <si>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сельское поселение" Всеволожского муниципального района Ленинградской области на 2015 год.</t>
  </si>
  <si>
    <t>2337089</t>
  </si>
  <si>
    <t>Мероприятия в рамках подпрограммы "Ветеран"</t>
  </si>
  <si>
    <t>2410002</t>
  </si>
  <si>
    <t>1160000</t>
  </si>
  <si>
    <t>Расходы в рамках подпрограммы "Ремонт дорог" за счет местного  бюджета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</si>
</sst>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justify" wrapText="1"/>
    </xf>
    <xf numFmtId="49" fontId="5" fillId="0" borderId="3" xfId="0" applyNumberFormat="1" applyFont="1" applyBorder="1" applyAlignment="1">
      <alignment vertical="justify" wrapText="1"/>
    </xf>
    <xf numFmtId="0" fontId="6" fillId="0" borderId="4" xfId="0" applyFont="1" applyBorder="1" applyAlignment="1">
      <alignment vertical="justify"/>
    </xf>
    <xf numFmtId="164" fontId="4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/>
    <xf numFmtId="0" fontId="3" fillId="2" borderId="1" xfId="0" applyFont="1" applyFill="1" applyBorder="1"/>
    <xf numFmtId="49" fontId="4" fillId="0" borderId="1" xfId="0" applyNumberFormat="1" applyFont="1" applyBorder="1" applyAlignment="1">
      <alignment horizontal="center"/>
    </xf>
    <xf numFmtId="0" fontId="6" fillId="0" borderId="0" xfId="0" applyFont="1" applyBorder="1"/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" fontId="6" fillId="0" borderId="0" xfId="0" applyNumberFormat="1" applyFont="1" applyBorder="1"/>
    <xf numFmtId="164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4"/>
  <sheetViews>
    <sheetView tabSelected="1" topLeftCell="A212" zoomScale="91" zoomScaleNormal="91" workbookViewId="0">
      <selection activeCell="M231" sqref="M231"/>
    </sheetView>
  </sheetViews>
  <sheetFormatPr defaultColWidth="8.85546875" defaultRowHeight="15.75" x14ac:dyDescent="0.25"/>
  <cols>
    <col min="1" max="1" width="44" style="8" customWidth="1"/>
    <col min="2" max="2" width="11.7109375" style="8" customWidth="1"/>
    <col min="3" max="3" width="7.85546875" style="8" customWidth="1"/>
    <col min="4" max="4" width="9.140625" style="8" customWidth="1"/>
    <col min="5" max="5" width="10.42578125" style="8" customWidth="1"/>
    <col min="6" max="6" width="16.42578125" style="13" customWidth="1"/>
    <col min="7" max="7" width="18" style="8" customWidth="1"/>
    <col min="8" max="16384" width="8.85546875" style="8"/>
  </cols>
  <sheetData>
    <row r="1" spans="1:9" ht="44.45" customHeight="1" x14ac:dyDescent="0.25">
      <c r="E1" s="18" t="s">
        <v>217</v>
      </c>
      <c r="F1" s="18"/>
    </row>
    <row r="2" spans="1:9" ht="112.15" customHeight="1" x14ac:dyDescent="0.25">
      <c r="A2" s="17" t="s">
        <v>218</v>
      </c>
      <c r="B2" s="17"/>
      <c r="C2" s="17"/>
      <c r="D2" s="17"/>
      <c r="E2" s="17"/>
      <c r="F2" s="17"/>
      <c r="G2" s="12"/>
    </row>
    <row r="3" spans="1:9" ht="31.5" x14ac:dyDescent="0.25">
      <c r="A3" s="2" t="s">
        <v>210</v>
      </c>
      <c r="B3" s="1" t="s">
        <v>208</v>
      </c>
      <c r="C3" s="1" t="s">
        <v>209</v>
      </c>
      <c r="D3" s="1" t="s">
        <v>206</v>
      </c>
      <c r="E3" s="1" t="s">
        <v>207</v>
      </c>
      <c r="F3" s="1" t="s">
        <v>211</v>
      </c>
      <c r="H3" s="16"/>
      <c r="I3" s="16"/>
    </row>
    <row r="4" spans="1:9" x14ac:dyDescent="0.25">
      <c r="A4" s="3" t="s">
        <v>5</v>
      </c>
      <c r="B4" s="1" t="s">
        <v>4</v>
      </c>
      <c r="C4" s="1" t="s">
        <v>3</v>
      </c>
      <c r="D4" s="1"/>
      <c r="E4" s="1" t="s">
        <v>3</v>
      </c>
      <c r="F4" s="7">
        <f>F5+F8+F21+F41+F45+F51+F94</f>
        <v>98884.2</v>
      </c>
    </row>
    <row r="5" spans="1:9" ht="63" x14ac:dyDescent="0.25">
      <c r="A5" s="3" t="s">
        <v>7</v>
      </c>
      <c r="B5" s="1" t="s">
        <v>6</v>
      </c>
      <c r="C5" s="1" t="s">
        <v>3</v>
      </c>
      <c r="D5" s="1"/>
      <c r="E5" s="1" t="s">
        <v>3</v>
      </c>
      <c r="F5" s="7">
        <f>F6</f>
        <v>1072</v>
      </c>
    </row>
    <row r="6" spans="1:9" ht="47.25" x14ac:dyDescent="0.25">
      <c r="A6" s="3" t="s">
        <v>9</v>
      </c>
      <c r="B6" s="1" t="s">
        <v>6</v>
      </c>
      <c r="C6" s="1" t="s">
        <v>8</v>
      </c>
      <c r="D6" s="1"/>
      <c r="E6" s="1" t="s">
        <v>3</v>
      </c>
      <c r="F6" s="7">
        <f>F7</f>
        <v>1072</v>
      </c>
    </row>
    <row r="7" spans="1:9" ht="49.15" customHeight="1" x14ac:dyDescent="0.25">
      <c r="A7" s="3" t="s">
        <v>2</v>
      </c>
      <c r="B7" s="1" t="s">
        <v>6</v>
      </c>
      <c r="C7" s="1" t="s">
        <v>8</v>
      </c>
      <c r="D7" s="1" t="s">
        <v>0</v>
      </c>
      <c r="E7" s="1" t="s">
        <v>1</v>
      </c>
      <c r="F7" s="7">
        <v>1072</v>
      </c>
    </row>
    <row r="8" spans="1:9" ht="47.25" x14ac:dyDescent="0.25">
      <c r="A8" s="3" t="s">
        <v>11</v>
      </c>
      <c r="B8" s="1" t="s">
        <v>10</v>
      </c>
      <c r="C8" s="1" t="s">
        <v>3</v>
      </c>
      <c r="D8" s="1"/>
      <c r="E8" s="1" t="s">
        <v>3</v>
      </c>
      <c r="F8" s="7">
        <f>F9+F12</f>
        <v>4601.5</v>
      </c>
    </row>
    <row r="9" spans="1:9" ht="94.5" x14ac:dyDescent="0.25">
      <c r="A9" s="3" t="s">
        <v>214</v>
      </c>
      <c r="B9" s="1" t="s">
        <v>12</v>
      </c>
      <c r="C9" s="1" t="s">
        <v>3</v>
      </c>
      <c r="D9" s="1"/>
      <c r="E9" s="1" t="s">
        <v>3</v>
      </c>
      <c r="F9" s="7">
        <f>F10</f>
        <v>903</v>
      </c>
    </row>
    <row r="10" spans="1:9" ht="47.25" x14ac:dyDescent="0.25">
      <c r="A10" s="3" t="s">
        <v>9</v>
      </c>
      <c r="B10" s="1" t="s">
        <v>12</v>
      </c>
      <c r="C10" s="1" t="s">
        <v>8</v>
      </c>
      <c r="D10" s="1"/>
      <c r="E10" s="1" t="s">
        <v>3</v>
      </c>
      <c r="F10" s="7">
        <f>F11</f>
        <v>903</v>
      </c>
    </row>
    <row r="11" spans="1:9" ht="78.75" x14ac:dyDescent="0.25">
      <c r="A11" s="3" t="s">
        <v>2</v>
      </c>
      <c r="B11" s="1" t="s">
        <v>12</v>
      </c>
      <c r="C11" s="1" t="s">
        <v>8</v>
      </c>
      <c r="D11" s="1" t="s">
        <v>0</v>
      </c>
      <c r="E11" s="1" t="s">
        <v>1</v>
      </c>
      <c r="F11" s="7">
        <v>903</v>
      </c>
    </row>
    <row r="12" spans="1:9" ht="94.5" x14ac:dyDescent="0.25">
      <c r="A12" s="3" t="s">
        <v>215</v>
      </c>
      <c r="B12" s="1" t="s">
        <v>13</v>
      </c>
      <c r="C12" s="1" t="s">
        <v>3</v>
      </c>
      <c r="D12" s="1"/>
      <c r="E12" s="1" t="s">
        <v>3</v>
      </c>
      <c r="F12" s="7">
        <f>F13+F15+F17+F19</f>
        <v>3698.5</v>
      </c>
    </row>
    <row r="13" spans="1:9" ht="63" x14ac:dyDescent="0.25">
      <c r="A13" s="3" t="s">
        <v>15</v>
      </c>
      <c r="B13" s="1" t="s">
        <v>13</v>
      </c>
      <c r="C13" s="1" t="s">
        <v>14</v>
      </c>
      <c r="D13" s="1"/>
      <c r="E13" s="1" t="s">
        <v>3</v>
      </c>
      <c r="F13" s="7">
        <f>F14</f>
        <v>2898.8</v>
      </c>
    </row>
    <row r="14" spans="1:9" ht="78.75" x14ac:dyDescent="0.25">
      <c r="A14" s="3" t="s">
        <v>2</v>
      </c>
      <c r="B14" s="1" t="s">
        <v>13</v>
      </c>
      <c r="C14" s="1" t="s">
        <v>14</v>
      </c>
      <c r="D14" s="1" t="s">
        <v>0</v>
      </c>
      <c r="E14" s="1" t="s">
        <v>1</v>
      </c>
      <c r="F14" s="7">
        <v>2898.8</v>
      </c>
    </row>
    <row r="15" spans="1:9" ht="47.25" x14ac:dyDescent="0.25">
      <c r="A15" s="3" t="s">
        <v>29</v>
      </c>
      <c r="B15" s="1" t="s">
        <v>13</v>
      </c>
      <c r="C15" s="1" t="s">
        <v>28</v>
      </c>
      <c r="D15" s="1"/>
      <c r="E15" s="1"/>
      <c r="F15" s="7">
        <v>300</v>
      </c>
    </row>
    <row r="16" spans="1:9" ht="78.75" x14ac:dyDescent="0.25">
      <c r="A16" s="3" t="s">
        <v>2</v>
      </c>
      <c r="B16" s="1" t="s">
        <v>13</v>
      </c>
      <c r="C16" s="1" t="s">
        <v>28</v>
      </c>
      <c r="D16" s="1" t="s">
        <v>0</v>
      </c>
      <c r="E16" s="1" t="s">
        <v>1</v>
      </c>
      <c r="F16" s="7">
        <v>300</v>
      </c>
    </row>
    <row r="17" spans="1:6" ht="47.25" x14ac:dyDescent="0.25">
      <c r="A17" s="3" t="s">
        <v>17</v>
      </c>
      <c r="B17" s="1" t="s">
        <v>13</v>
      </c>
      <c r="C17" s="1" t="s">
        <v>16</v>
      </c>
      <c r="D17" s="1"/>
      <c r="E17" s="1" t="s">
        <v>3</v>
      </c>
      <c r="F17" s="7">
        <v>450</v>
      </c>
    </row>
    <row r="18" spans="1:6" ht="78.75" x14ac:dyDescent="0.25">
      <c r="A18" s="3" t="s">
        <v>2</v>
      </c>
      <c r="B18" s="1" t="s">
        <v>13</v>
      </c>
      <c r="C18" s="1" t="s">
        <v>16</v>
      </c>
      <c r="D18" s="1" t="s">
        <v>0</v>
      </c>
      <c r="E18" s="1" t="s">
        <v>1</v>
      </c>
      <c r="F18" s="7">
        <v>450</v>
      </c>
    </row>
    <row r="19" spans="1:6" x14ac:dyDescent="0.25">
      <c r="A19" s="3" t="s">
        <v>19</v>
      </c>
      <c r="B19" s="1" t="s">
        <v>13</v>
      </c>
      <c r="C19" s="1" t="s">
        <v>18</v>
      </c>
      <c r="D19" s="1"/>
      <c r="E19" s="1" t="s">
        <v>3</v>
      </c>
      <c r="F19" s="15">
        <v>49.7</v>
      </c>
    </row>
    <row r="20" spans="1:6" ht="78.75" x14ac:dyDescent="0.25">
      <c r="A20" s="3" t="s">
        <v>2</v>
      </c>
      <c r="B20" s="1" t="s">
        <v>13</v>
      </c>
      <c r="C20" s="1" t="s">
        <v>18</v>
      </c>
      <c r="D20" s="1" t="s">
        <v>0</v>
      </c>
      <c r="E20" s="1" t="s">
        <v>1</v>
      </c>
      <c r="F20" s="15">
        <v>49.7</v>
      </c>
    </row>
    <row r="21" spans="1:6" ht="47.25" x14ac:dyDescent="0.25">
      <c r="A21" s="3" t="s">
        <v>23</v>
      </c>
      <c r="B21" s="1" t="s">
        <v>22</v>
      </c>
      <c r="C21" s="1" t="s">
        <v>3</v>
      </c>
      <c r="D21" s="1"/>
      <c r="E21" s="1" t="s">
        <v>3</v>
      </c>
      <c r="F21" s="7">
        <f>F22+F25+F38</f>
        <v>30225.3</v>
      </c>
    </row>
    <row r="22" spans="1:6" ht="94.5" x14ac:dyDescent="0.25">
      <c r="A22" s="3" t="s">
        <v>25</v>
      </c>
      <c r="B22" s="1" t="s">
        <v>24</v>
      </c>
      <c r="C22" s="1" t="s">
        <v>3</v>
      </c>
      <c r="D22" s="1"/>
      <c r="E22" s="1" t="s">
        <v>3</v>
      </c>
      <c r="F22" s="7">
        <f>F23</f>
        <v>25030</v>
      </c>
    </row>
    <row r="23" spans="1:6" ht="47.25" x14ac:dyDescent="0.25">
      <c r="A23" s="3" t="s">
        <v>9</v>
      </c>
      <c r="B23" s="1" t="s">
        <v>24</v>
      </c>
      <c r="C23" s="1" t="s">
        <v>8</v>
      </c>
      <c r="D23" s="1"/>
      <c r="E23" s="1" t="s">
        <v>3</v>
      </c>
      <c r="F23" s="7">
        <f>F24</f>
        <v>25030</v>
      </c>
    </row>
    <row r="24" spans="1:6" ht="78.75" x14ac:dyDescent="0.25">
      <c r="A24" s="3" t="s">
        <v>21</v>
      </c>
      <c r="B24" s="1" t="s">
        <v>24</v>
      </c>
      <c r="C24" s="1" t="s">
        <v>8</v>
      </c>
      <c r="D24" s="1" t="s">
        <v>0</v>
      </c>
      <c r="E24" s="1" t="s">
        <v>20</v>
      </c>
      <c r="F24" s="7">
        <v>25030</v>
      </c>
    </row>
    <row r="25" spans="1:6" ht="78.75" x14ac:dyDescent="0.25">
      <c r="A25" s="3" t="s">
        <v>27</v>
      </c>
      <c r="B25" s="1" t="s">
        <v>26</v>
      </c>
      <c r="C25" s="1" t="s">
        <v>3</v>
      </c>
      <c r="D25" s="1"/>
      <c r="E25" s="1" t="s">
        <v>3</v>
      </c>
      <c r="F25" s="7">
        <f>F26+F28+F30+F32+F34+F36</f>
        <v>5194.3</v>
      </c>
    </row>
    <row r="26" spans="1:6" ht="63" x14ac:dyDescent="0.25">
      <c r="A26" s="3" t="s">
        <v>15</v>
      </c>
      <c r="B26" s="1" t="s">
        <v>26</v>
      </c>
      <c r="C26" s="1" t="s">
        <v>14</v>
      </c>
      <c r="D26" s="1"/>
      <c r="E26" s="1" t="s">
        <v>3</v>
      </c>
      <c r="F26" s="7">
        <v>238</v>
      </c>
    </row>
    <row r="27" spans="1:6" ht="78.75" x14ac:dyDescent="0.25">
      <c r="A27" s="3" t="s">
        <v>21</v>
      </c>
      <c r="B27" s="1" t="s">
        <v>26</v>
      </c>
      <c r="C27" s="1" t="s">
        <v>14</v>
      </c>
      <c r="D27" s="1" t="s">
        <v>0</v>
      </c>
      <c r="E27" s="1" t="s">
        <v>20</v>
      </c>
      <c r="F27" s="7">
        <v>238</v>
      </c>
    </row>
    <row r="28" spans="1:6" ht="47.25" x14ac:dyDescent="0.25">
      <c r="A28" s="3" t="s">
        <v>29</v>
      </c>
      <c r="B28" s="1" t="s">
        <v>26</v>
      </c>
      <c r="C28" s="1" t="s">
        <v>28</v>
      </c>
      <c r="D28" s="1"/>
      <c r="E28" s="1" t="s">
        <v>3</v>
      </c>
      <c r="F28" s="7">
        <v>887.2</v>
      </c>
    </row>
    <row r="29" spans="1:6" ht="78.75" x14ac:dyDescent="0.25">
      <c r="A29" s="3" t="s">
        <v>21</v>
      </c>
      <c r="B29" s="1" t="s">
        <v>26</v>
      </c>
      <c r="C29" s="1" t="s">
        <v>28</v>
      </c>
      <c r="D29" s="1" t="s">
        <v>0</v>
      </c>
      <c r="E29" s="1" t="s">
        <v>20</v>
      </c>
      <c r="F29" s="7">
        <v>887.2</v>
      </c>
    </row>
    <row r="30" spans="1:6" ht="47.25" x14ac:dyDescent="0.25">
      <c r="A30" s="3" t="s">
        <v>17</v>
      </c>
      <c r="B30" s="1" t="s">
        <v>26</v>
      </c>
      <c r="C30" s="1" t="s">
        <v>16</v>
      </c>
      <c r="D30" s="1"/>
      <c r="E30" s="1" t="s">
        <v>3</v>
      </c>
      <c r="F30" s="7">
        <v>3624.2</v>
      </c>
    </row>
    <row r="31" spans="1:6" ht="78.75" x14ac:dyDescent="0.25">
      <c r="A31" s="3" t="s">
        <v>21</v>
      </c>
      <c r="B31" s="1" t="s">
        <v>26</v>
      </c>
      <c r="C31" s="1" t="s">
        <v>16</v>
      </c>
      <c r="D31" s="1" t="s">
        <v>0</v>
      </c>
      <c r="E31" s="1" t="s">
        <v>20</v>
      </c>
      <c r="F31" s="7">
        <v>3624.2</v>
      </c>
    </row>
    <row r="32" spans="1:6" x14ac:dyDescent="0.25">
      <c r="A32" s="3" t="s">
        <v>19</v>
      </c>
      <c r="B32" s="1" t="s">
        <v>26</v>
      </c>
      <c r="C32" s="1" t="s">
        <v>18</v>
      </c>
      <c r="D32" s="1"/>
      <c r="E32" s="1" t="s">
        <v>3</v>
      </c>
      <c r="F32" s="7">
        <v>352.1</v>
      </c>
    </row>
    <row r="33" spans="1:6" ht="78.75" x14ac:dyDescent="0.25">
      <c r="A33" s="3" t="s">
        <v>21</v>
      </c>
      <c r="B33" s="1" t="s">
        <v>26</v>
      </c>
      <c r="C33" s="1" t="s">
        <v>18</v>
      </c>
      <c r="D33" s="1" t="s">
        <v>0</v>
      </c>
      <c r="E33" s="1" t="s">
        <v>20</v>
      </c>
      <c r="F33" s="7">
        <v>352.1</v>
      </c>
    </row>
    <row r="34" spans="1:6" ht="31.5" x14ac:dyDescent="0.25">
      <c r="A34" s="3" t="s">
        <v>31</v>
      </c>
      <c r="B34" s="1" t="s">
        <v>26</v>
      </c>
      <c r="C34" s="1" t="s">
        <v>30</v>
      </c>
      <c r="D34" s="1"/>
      <c r="E34" s="1" t="s">
        <v>3</v>
      </c>
      <c r="F34" s="7">
        <v>2.8</v>
      </c>
    </row>
    <row r="35" spans="1:6" ht="78.75" x14ac:dyDescent="0.25">
      <c r="A35" s="3" t="s">
        <v>21</v>
      </c>
      <c r="B35" s="1" t="s">
        <v>26</v>
      </c>
      <c r="C35" s="1" t="s">
        <v>30</v>
      </c>
      <c r="D35" s="1" t="s">
        <v>0</v>
      </c>
      <c r="E35" s="1" t="s">
        <v>20</v>
      </c>
      <c r="F35" s="7">
        <v>2.8</v>
      </c>
    </row>
    <row r="36" spans="1:6" x14ac:dyDescent="0.25">
      <c r="A36" s="3" t="s">
        <v>33</v>
      </c>
      <c r="B36" s="1" t="s">
        <v>26</v>
      </c>
      <c r="C36" s="1" t="s">
        <v>32</v>
      </c>
      <c r="D36" s="1"/>
      <c r="E36" s="1" t="s">
        <v>3</v>
      </c>
      <c r="F36" s="7">
        <v>90</v>
      </c>
    </row>
    <row r="37" spans="1:6" ht="78.75" x14ac:dyDescent="0.25">
      <c r="A37" s="3" t="s">
        <v>21</v>
      </c>
      <c r="B37" s="1" t="s">
        <v>26</v>
      </c>
      <c r="C37" s="1" t="s">
        <v>32</v>
      </c>
      <c r="D37" s="1" t="s">
        <v>0</v>
      </c>
      <c r="E37" s="1" t="s">
        <v>20</v>
      </c>
      <c r="F37" s="7">
        <v>90</v>
      </c>
    </row>
    <row r="38" spans="1:6" ht="94.5" x14ac:dyDescent="0.25">
      <c r="A38" s="3" t="s">
        <v>35</v>
      </c>
      <c r="B38" s="1" t="s">
        <v>34</v>
      </c>
      <c r="C38" s="1" t="s">
        <v>3</v>
      </c>
      <c r="D38" s="1"/>
      <c r="E38" s="1" t="s">
        <v>3</v>
      </c>
      <c r="F38" s="7">
        <v>1</v>
      </c>
    </row>
    <row r="39" spans="1:6" ht="47.25" x14ac:dyDescent="0.25">
      <c r="A39" s="3" t="s">
        <v>17</v>
      </c>
      <c r="B39" s="1" t="s">
        <v>34</v>
      </c>
      <c r="C39" s="1" t="s">
        <v>16</v>
      </c>
      <c r="D39" s="1"/>
      <c r="E39" s="1" t="s">
        <v>3</v>
      </c>
      <c r="F39" s="7">
        <v>1</v>
      </c>
    </row>
    <row r="40" spans="1:6" ht="78.75" x14ac:dyDescent="0.25">
      <c r="A40" s="3" t="s">
        <v>21</v>
      </c>
      <c r="B40" s="1" t="s">
        <v>34</v>
      </c>
      <c r="C40" s="1" t="s">
        <v>16</v>
      </c>
      <c r="D40" s="1" t="s">
        <v>0</v>
      </c>
      <c r="E40" s="1" t="s">
        <v>20</v>
      </c>
      <c r="F40" s="7">
        <v>1</v>
      </c>
    </row>
    <row r="41" spans="1:6" ht="78.75" x14ac:dyDescent="0.25">
      <c r="A41" s="3" t="s">
        <v>37</v>
      </c>
      <c r="B41" s="1" t="s">
        <v>36</v>
      </c>
      <c r="C41" s="1" t="s">
        <v>3</v>
      </c>
      <c r="D41" s="1"/>
      <c r="E41" s="1" t="s">
        <v>3</v>
      </c>
      <c r="F41" s="7">
        <f>F42</f>
        <v>1980</v>
      </c>
    </row>
    <row r="42" spans="1:6" ht="94.5" x14ac:dyDescent="0.25">
      <c r="A42" s="3" t="s">
        <v>39</v>
      </c>
      <c r="B42" s="1" t="s">
        <v>38</v>
      </c>
      <c r="C42" s="1" t="s">
        <v>3</v>
      </c>
      <c r="D42" s="1"/>
      <c r="E42" s="1" t="s">
        <v>3</v>
      </c>
      <c r="F42" s="7">
        <f>F43</f>
        <v>1980</v>
      </c>
    </row>
    <row r="43" spans="1:6" ht="47.25" x14ac:dyDescent="0.25">
      <c r="A43" s="3" t="s">
        <v>9</v>
      </c>
      <c r="B43" s="1" t="s">
        <v>38</v>
      </c>
      <c r="C43" s="1" t="s">
        <v>8</v>
      </c>
      <c r="D43" s="1"/>
      <c r="E43" s="1" t="s">
        <v>3</v>
      </c>
      <c r="F43" s="7">
        <f>F44</f>
        <v>1980</v>
      </c>
    </row>
    <row r="44" spans="1:6" ht="78.75" x14ac:dyDescent="0.25">
      <c r="A44" s="3" t="s">
        <v>21</v>
      </c>
      <c r="B44" s="1" t="s">
        <v>38</v>
      </c>
      <c r="C44" s="1" t="s">
        <v>8</v>
      </c>
      <c r="D44" s="1" t="s">
        <v>0</v>
      </c>
      <c r="E44" s="1" t="s">
        <v>20</v>
      </c>
      <c r="F44" s="7">
        <v>1980</v>
      </c>
    </row>
    <row r="45" spans="1:6" x14ac:dyDescent="0.25">
      <c r="A45" s="3" t="s">
        <v>60</v>
      </c>
      <c r="B45" s="1" t="s">
        <v>59</v>
      </c>
      <c r="C45" s="1" t="s">
        <v>3</v>
      </c>
      <c r="D45" s="1"/>
      <c r="E45" s="1" t="s">
        <v>3</v>
      </c>
      <c r="F45" s="7">
        <f>F46</f>
        <v>297.59999999999997</v>
      </c>
    </row>
    <row r="46" spans="1:6" ht="78.75" x14ac:dyDescent="0.25">
      <c r="A46" s="3" t="s">
        <v>62</v>
      </c>
      <c r="B46" s="1" t="s">
        <v>61</v>
      </c>
      <c r="C46" s="1" t="s">
        <v>3</v>
      </c>
      <c r="D46" s="1"/>
      <c r="E46" s="1" t="s">
        <v>3</v>
      </c>
      <c r="F46" s="7">
        <f>F47+F49</f>
        <v>297.59999999999997</v>
      </c>
    </row>
    <row r="47" spans="1:6" ht="47.25" x14ac:dyDescent="0.25">
      <c r="A47" s="3" t="s">
        <v>9</v>
      </c>
      <c r="B47" s="1" t="s">
        <v>61</v>
      </c>
      <c r="C47" s="1" t="s">
        <v>8</v>
      </c>
      <c r="D47" s="1"/>
      <c r="E47" s="1" t="s">
        <v>3</v>
      </c>
      <c r="F47" s="7">
        <f>F48</f>
        <v>266.2</v>
      </c>
    </row>
    <row r="48" spans="1:6" ht="31.5" x14ac:dyDescent="0.25">
      <c r="A48" s="3" t="s">
        <v>58</v>
      </c>
      <c r="B48" s="1" t="s">
        <v>61</v>
      </c>
      <c r="C48" s="1" t="s">
        <v>8</v>
      </c>
      <c r="D48" s="1" t="s">
        <v>57</v>
      </c>
      <c r="E48" s="1" t="s">
        <v>1</v>
      </c>
      <c r="F48" s="7">
        <v>266.2</v>
      </c>
    </row>
    <row r="49" spans="1:6" ht="47.25" x14ac:dyDescent="0.25">
      <c r="A49" s="3" t="s">
        <v>17</v>
      </c>
      <c r="B49" s="1" t="s">
        <v>61</v>
      </c>
      <c r="C49" s="1" t="s">
        <v>16</v>
      </c>
      <c r="D49" s="1"/>
      <c r="E49" s="1" t="s">
        <v>3</v>
      </c>
      <c r="F49" s="7">
        <f>F50</f>
        <v>31.4</v>
      </c>
    </row>
    <row r="50" spans="1:6" ht="31.5" x14ac:dyDescent="0.25">
      <c r="A50" s="3" t="s">
        <v>58</v>
      </c>
      <c r="B50" s="1" t="s">
        <v>61</v>
      </c>
      <c r="C50" s="1" t="s">
        <v>16</v>
      </c>
      <c r="D50" s="1" t="s">
        <v>57</v>
      </c>
      <c r="E50" s="1" t="s">
        <v>1</v>
      </c>
      <c r="F50" s="7">
        <v>31.4</v>
      </c>
    </row>
    <row r="51" spans="1:6" x14ac:dyDescent="0.25">
      <c r="A51" s="3"/>
      <c r="B51" s="1" t="s">
        <v>222</v>
      </c>
      <c r="C51" s="1"/>
      <c r="D51" s="1"/>
      <c r="E51" s="1"/>
      <c r="F51" s="7">
        <f>F52+F57+F60+F63+F76+F79+F82+F85+F88+F91</f>
        <v>45962</v>
      </c>
    </row>
    <row r="52" spans="1:6" ht="126" x14ac:dyDescent="0.25">
      <c r="A52" s="3" t="s">
        <v>44</v>
      </c>
      <c r="B52" s="1" t="s">
        <v>43</v>
      </c>
      <c r="C52" s="1" t="s">
        <v>3</v>
      </c>
      <c r="D52" s="1"/>
      <c r="E52" s="1" t="s">
        <v>3</v>
      </c>
      <c r="F52" s="7">
        <f>F53+F55</f>
        <v>427</v>
      </c>
    </row>
    <row r="53" spans="1:6" ht="47.25" x14ac:dyDescent="0.25">
      <c r="A53" s="3" t="s">
        <v>17</v>
      </c>
      <c r="B53" s="1" t="s">
        <v>43</v>
      </c>
      <c r="C53" s="1" t="s">
        <v>16</v>
      </c>
      <c r="D53" s="1"/>
      <c r="E53" s="1" t="s">
        <v>3</v>
      </c>
      <c r="F53" s="7">
        <f>F54</f>
        <v>400</v>
      </c>
    </row>
    <row r="54" spans="1:6" x14ac:dyDescent="0.25">
      <c r="A54" s="3" t="s">
        <v>42</v>
      </c>
      <c r="B54" s="1" t="s">
        <v>43</v>
      </c>
      <c r="C54" s="1" t="s">
        <v>16</v>
      </c>
      <c r="D54" s="1" t="s">
        <v>0</v>
      </c>
      <c r="E54" s="1" t="s">
        <v>41</v>
      </c>
      <c r="F54" s="7">
        <v>400</v>
      </c>
    </row>
    <row r="55" spans="1:6" x14ac:dyDescent="0.25">
      <c r="A55" s="3" t="s">
        <v>46</v>
      </c>
      <c r="B55" s="1" t="s">
        <v>43</v>
      </c>
      <c r="C55" s="1" t="s">
        <v>45</v>
      </c>
      <c r="D55" s="1"/>
      <c r="E55" s="1" t="s">
        <v>3</v>
      </c>
      <c r="F55" s="7">
        <f>F56</f>
        <v>27</v>
      </c>
    </row>
    <row r="56" spans="1:6" x14ac:dyDescent="0.25">
      <c r="A56" s="3" t="s">
        <v>42</v>
      </c>
      <c r="B56" s="1" t="s">
        <v>43</v>
      </c>
      <c r="C56" s="1" t="s">
        <v>45</v>
      </c>
      <c r="D56" s="1" t="s">
        <v>0</v>
      </c>
      <c r="E56" s="1" t="s">
        <v>41</v>
      </c>
      <c r="F56" s="7">
        <v>27</v>
      </c>
    </row>
    <row r="57" spans="1:6" ht="63" x14ac:dyDescent="0.25">
      <c r="A57" s="3" t="s">
        <v>48</v>
      </c>
      <c r="B57" s="1" t="s">
        <v>47</v>
      </c>
      <c r="C57" s="1" t="s">
        <v>3</v>
      </c>
      <c r="D57" s="1"/>
      <c r="E57" s="1" t="s">
        <v>3</v>
      </c>
      <c r="F57" s="7">
        <f>F58</f>
        <v>4533.8999999999996</v>
      </c>
    </row>
    <row r="58" spans="1:6" ht="31.5" x14ac:dyDescent="0.25">
      <c r="A58" s="3" t="s">
        <v>31</v>
      </c>
      <c r="B58" s="1" t="s">
        <v>47</v>
      </c>
      <c r="C58" s="1" t="s">
        <v>30</v>
      </c>
      <c r="D58" s="1"/>
      <c r="E58" s="1" t="s">
        <v>3</v>
      </c>
      <c r="F58" s="7">
        <f>F59</f>
        <v>4533.8999999999996</v>
      </c>
    </row>
    <row r="59" spans="1:6" x14ac:dyDescent="0.25">
      <c r="A59" s="3" t="s">
        <v>42</v>
      </c>
      <c r="B59" s="1" t="s">
        <v>47</v>
      </c>
      <c r="C59" s="1" t="s">
        <v>30</v>
      </c>
      <c r="D59" s="1" t="s">
        <v>0</v>
      </c>
      <c r="E59" s="1" t="s">
        <v>41</v>
      </c>
      <c r="F59" s="7">
        <v>4533.8999999999996</v>
      </c>
    </row>
    <row r="60" spans="1:6" ht="78.75" x14ac:dyDescent="0.25">
      <c r="A60" s="3" t="s">
        <v>50</v>
      </c>
      <c r="B60" s="1" t="s">
        <v>49</v>
      </c>
      <c r="C60" s="1" t="s">
        <v>3</v>
      </c>
      <c r="D60" s="1"/>
      <c r="E60" s="1" t="s">
        <v>3</v>
      </c>
      <c r="F60" s="7">
        <f>F61</f>
        <v>60</v>
      </c>
    </row>
    <row r="61" spans="1:6" ht="31.5" x14ac:dyDescent="0.25">
      <c r="A61" s="3" t="s">
        <v>31</v>
      </c>
      <c r="B61" s="1" t="s">
        <v>49</v>
      </c>
      <c r="C61" s="1" t="s">
        <v>30</v>
      </c>
      <c r="D61" s="1"/>
      <c r="E61" s="1" t="s">
        <v>3</v>
      </c>
      <c r="F61" s="7">
        <f>F62</f>
        <v>60</v>
      </c>
    </row>
    <row r="62" spans="1:6" x14ac:dyDescent="0.25">
      <c r="A62" s="3" t="s">
        <v>42</v>
      </c>
      <c r="B62" s="1" t="s">
        <v>49</v>
      </c>
      <c r="C62" s="1" t="s">
        <v>30</v>
      </c>
      <c r="D62" s="1" t="s">
        <v>0</v>
      </c>
      <c r="E62" s="1" t="s">
        <v>41</v>
      </c>
      <c r="F62" s="7">
        <v>60</v>
      </c>
    </row>
    <row r="63" spans="1:6" ht="126" x14ac:dyDescent="0.25">
      <c r="A63" s="3" t="s">
        <v>52</v>
      </c>
      <c r="B63" s="1" t="s">
        <v>51</v>
      </c>
      <c r="C63" s="1" t="s">
        <v>3</v>
      </c>
      <c r="D63" s="1"/>
      <c r="E63" s="1" t="s">
        <v>3</v>
      </c>
      <c r="F63" s="7">
        <f>F64+F66+F68+F70+F72+F74</f>
        <v>31613.1</v>
      </c>
    </row>
    <row r="64" spans="1:6" ht="47.25" x14ac:dyDescent="0.25">
      <c r="A64" s="3" t="s">
        <v>54</v>
      </c>
      <c r="B64" s="1" t="s">
        <v>51</v>
      </c>
      <c r="C64" s="1" t="s">
        <v>53</v>
      </c>
      <c r="D64" s="1"/>
      <c r="E64" s="1" t="s">
        <v>3</v>
      </c>
      <c r="F64" s="7">
        <f>F65</f>
        <v>21121.1</v>
      </c>
    </row>
    <row r="65" spans="1:6" x14ac:dyDescent="0.25">
      <c r="A65" s="3" t="s">
        <v>42</v>
      </c>
      <c r="B65" s="1" t="s">
        <v>51</v>
      </c>
      <c r="C65" s="1" t="s">
        <v>53</v>
      </c>
      <c r="D65" s="1" t="s">
        <v>0</v>
      </c>
      <c r="E65" s="1" t="s">
        <v>41</v>
      </c>
      <c r="F65" s="7">
        <v>21121.1</v>
      </c>
    </row>
    <row r="66" spans="1:6" ht="47.25" x14ac:dyDescent="0.25">
      <c r="A66" s="3" t="s">
        <v>56</v>
      </c>
      <c r="B66" s="1" t="s">
        <v>51</v>
      </c>
      <c r="C66" s="1" t="s">
        <v>55</v>
      </c>
      <c r="D66" s="1"/>
      <c r="E66" s="1" t="s">
        <v>3</v>
      </c>
      <c r="F66" s="7">
        <v>64</v>
      </c>
    </row>
    <row r="67" spans="1:6" x14ac:dyDescent="0.25">
      <c r="A67" s="3" t="s">
        <v>42</v>
      </c>
      <c r="B67" s="1" t="s">
        <v>51</v>
      </c>
      <c r="C67" s="1" t="s">
        <v>55</v>
      </c>
      <c r="D67" s="1" t="s">
        <v>0</v>
      </c>
      <c r="E67" s="1" t="s">
        <v>41</v>
      </c>
      <c r="F67" s="7">
        <v>64</v>
      </c>
    </row>
    <row r="68" spans="1:6" ht="47.25" x14ac:dyDescent="0.25">
      <c r="A68" s="3" t="s">
        <v>29</v>
      </c>
      <c r="B68" s="1" t="s">
        <v>51</v>
      </c>
      <c r="C68" s="1" t="s">
        <v>28</v>
      </c>
      <c r="D68" s="1"/>
      <c r="E68" s="1" t="s">
        <v>3</v>
      </c>
      <c r="F68" s="7">
        <v>646.70000000000005</v>
      </c>
    </row>
    <row r="69" spans="1:6" x14ac:dyDescent="0.25">
      <c r="A69" s="3" t="s">
        <v>42</v>
      </c>
      <c r="B69" s="1" t="s">
        <v>51</v>
      </c>
      <c r="C69" s="1" t="s">
        <v>28</v>
      </c>
      <c r="D69" s="1" t="s">
        <v>0</v>
      </c>
      <c r="E69" s="1" t="s">
        <v>41</v>
      </c>
      <c r="F69" s="7">
        <v>646.70000000000005</v>
      </c>
    </row>
    <row r="70" spans="1:6" ht="47.25" x14ac:dyDescent="0.25">
      <c r="A70" s="3" t="s">
        <v>17</v>
      </c>
      <c r="B70" s="1" t="s">
        <v>51</v>
      </c>
      <c r="C70" s="1" t="s">
        <v>16</v>
      </c>
      <c r="D70" s="1"/>
      <c r="E70" s="1" t="s">
        <v>3</v>
      </c>
      <c r="F70" s="7">
        <v>9765.9</v>
      </c>
    </row>
    <row r="71" spans="1:6" x14ac:dyDescent="0.25">
      <c r="A71" s="3" t="s">
        <v>42</v>
      </c>
      <c r="B71" s="1" t="s">
        <v>51</v>
      </c>
      <c r="C71" s="1" t="s">
        <v>16</v>
      </c>
      <c r="D71" s="1" t="s">
        <v>0</v>
      </c>
      <c r="E71" s="1" t="s">
        <v>41</v>
      </c>
      <c r="F71" s="7">
        <v>9765.9</v>
      </c>
    </row>
    <row r="72" spans="1:6" ht="31.5" x14ac:dyDescent="0.25">
      <c r="A72" s="3" t="s">
        <v>31</v>
      </c>
      <c r="B72" s="1" t="s">
        <v>51</v>
      </c>
      <c r="C72" s="1" t="s">
        <v>30</v>
      </c>
      <c r="D72" s="1"/>
      <c r="E72" s="1" t="s">
        <v>3</v>
      </c>
      <c r="F72" s="7">
        <v>9.4</v>
      </c>
    </row>
    <row r="73" spans="1:6" x14ac:dyDescent="0.25">
      <c r="A73" s="3" t="s">
        <v>42</v>
      </c>
      <c r="B73" s="1" t="s">
        <v>51</v>
      </c>
      <c r="C73" s="1" t="s">
        <v>30</v>
      </c>
      <c r="D73" s="1" t="s">
        <v>0</v>
      </c>
      <c r="E73" s="1" t="s">
        <v>41</v>
      </c>
      <c r="F73" s="7">
        <v>9.4</v>
      </c>
    </row>
    <row r="74" spans="1:6" x14ac:dyDescent="0.25">
      <c r="A74" s="3" t="s">
        <v>33</v>
      </c>
      <c r="B74" s="1" t="s">
        <v>51</v>
      </c>
      <c r="C74" s="1" t="s">
        <v>32</v>
      </c>
      <c r="D74" s="1"/>
      <c r="E74" s="1" t="s">
        <v>3</v>
      </c>
      <c r="F74" s="7">
        <v>6</v>
      </c>
    </row>
    <row r="75" spans="1:6" x14ac:dyDescent="0.25">
      <c r="A75" s="3" t="s">
        <v>42</v>
      </c>
      <c r="B75" s="1" t="s">
        <v>51</v>
      </c>
      <c r="C75" s="1" t="s">
        <v>32</v>
      </c>
      <c r="D75" s="1" t="s">
        <v>0</v>
      </c>
      <c r="E75" s="1" t="s">
        <v>41</v>
      </c>
      <c r="F75" s="7">
        <v>6</v>
      </c>
    </row>
    <row r="76" spans="1:6" ht="63" x14ac:dyDescent="0.25">
      <c r="A76" s="3" t="s">
        <v>84</v>
      </c>
      <c r="B76" s="1" t="s">
        <v>83</v>
      </c>
      <c r="C76" s="1" t="s">
        <v>3</v>
      </c>
      <c r="D76" s="1"/>
      <c r="E76" s="1" t="s">
        <v>3</v>
      </c>
      <c r="F76" s="7">
        <v>3910</v>
      </c>
    </row>
    <row r="77" spans="1:6" ht="47.25" x14ac:dyDescent="0.25">
      <c r="A77" s="3" t="s">
        <v>17</v>
      </c>
      <c r="B77" s="1" t="s">
        <v>83</v>
      </c>
      <c r="C77" s="1" t="s">
        <v>16</v>
      </c>
      <c r="D77" s="1"/>
      <c r="E77" s="1" t="s">
        <v>3</v>
      </c>
      <c r="F77" s="7">
        <v>3910</v>
      </c>
    </row>
    <row r="78" spans="1:6" x14ac:dyDescent="0.25">
      <c r="A78" s="3" t="s">
        <v>82</v>
      </c>
      <c r="B78" s="1" t="s">
        <v>83</v>
      </c>
      <c r="C78" s="1" t="s">
        <v>16</v>
      </c>
      <c r="D78" s="1" t="s">
        <v>20</v>
      </c>
      <c r="E78" s="1" t="s">
        <v>63</v>
      </c>
      <c r="F78" s="7">
        <v>3910</v>
      </c>
    </row>
    <row r="79" spans="1:6" ht="31.5" x14ac:dyDescent="0.25">
      <c r="A79" s="3" t="s">
        <v>98</v>
      </c>
      <c r="B79" s="1" t="s">
        <v>97</v>
      </c>
      <c r="C79" s="1" t="s">
        <v>3</v>
      </c>
      <c r="D79" s="1"/>
      <c r="E79" s="1" t="s">
        <v>3</v>
      </c>
      <c r="F79" s="7">
        <v>851</v>
      </c>
    </row>
    <row r="80" spans="1:6" ht="47.25" x14ac:dyDescent="0.25">
      <c r="A80" s="3" t="s">
        <v>17</v>
      </c>
      <c r="B80" s="1" t="s">
        <v>97</v>
      </c>
      <c r="C80" s="1" t="s">
        <v>16</v>
      </c>
      <c r="D80" s="1"/>
      <c r="E80" s="1" t="s">
        <v>3</v>
      </c>
      <c r="F80" s="7">
        <v>851</v>
      </c>
    </row>
    <row r="81" spans="1:6" ht="31.5" x14ac:dyDescent="0.25">
      <c r="A81" s="3" t="s">
        <v>96</v>
      </c>
      <c r="B81" s="1" t="s">
        <v>97</v>
      </c>
      <c r="C81" s="1" t="s">
        <v>16</v>
      </c>
      <c r="D81" s="1" t="s">
        <v>20</v>
      </c>
      <c r="E81" s="1" t="s">
        <v>95</v>
      </c>
      <c r="F81" s="7">
        <v>851</v>
      </c>
    </row>
    <row r="82" spans="1:6" ht="63" x14ac:dyDescent="0.25">
      <c r="A82" s="3" t="s">
        <v>109</v>
      </c>
      <c r="B82" s="1" t="s">
        <v>108</v>
      </c>
      <c r="C82" s="1" t="s">
        <v>3</v>
      </c>
      <c r="D82" s="1"/>
      <c r="E82" s="1" t="s">
        <v>3</v>
      </c>
      <c r="F82" s="7">
        <v>1029</v>
      </c>
    </row>
    <row r="83" spans="1:6" ht="47.25" x14ac:dyDescent="0.25">
      <c r="A83" s="3" t="s">
        <v>111</v>
      </c>
      <c r="B83" s="1" t="s">
        <v>108</v>
      </c>
      <c r="C83" s="1" t="s">
        <v>110</v>
      </c>
      <c r="D83" s="1"/>
      <c r="E83" s="1" t="s">
        <v>3</v>
      </c>
      <c r="F83" s="7">
        <v>1029</v>
      </c>
    </row>
    <row r="84" spans="1:6" x14ac:dyDescent="0.25">
      <c r="A84" s="3" t="s">
        <v>107</v>
      </c>
      <c r="B84" s="1" t="s">
        <v>108</v>
      </c>
      <c r="C84" s="1" t="s">
        <v>110</v>
      </c>
      <c r="D84" s="1" t="s">
        <v>106</v>
      </c>
      <c r="E84" s="1" t="s">
        <v>0</v>
      </c>
      <c r="F84" s="7">
        <v>1029</v>
      </c>
    </row>
    <row r="85" spans="1:6" ht="63" x14ac:dyDescent="0.25">
      <c r="A85" s="3" t="s">
        <v>124</v>
      </c>
      <c r="B85" s="1" t="s">
        <v>123</v>
      </c>
      <c r="C85" s="1" t="s">
        <v>3</v>
      </c>
      <c r="D85" s="1"/>
      <c r="E85" s="1" t="s">
        <v>3</v>
      </c>
      <c r="F85" s="7">
        <v>675</v>
      </c>
    </row>
    <row r="86" spans="1:6" ht="47.25" x14ac:dyDescent="0.25">
      <c r="A86" s="3" t="s">
        <v>17</v>
      </c>
      <c r="B86" s="1" t="s">
        <v>123</v>
      </c>
      <c r="C86" s="1" t="s">
        <v>16</v>
      </c>
      <c r="D86" s="1"/>
      <c r="E86" s="1" t="s">
        <v>3</v>
      </c>
      <c r="F86" s="7">
        <v>675</v>
      </c>
    </row>
    <row r="87" spans="1:6" x14ac:dyDescent="0.25">
      <c r="A87" s="3" t="s">
        <v>122</v>
      </c>
      <c r="B87" s="1" t="s">
        <v>123</v>
      </c>
      <c r="C87" s="1" t="s">
        <v>16</v>
      </c>
      <c r="D87" s="1" t="s">
        <v>106</v>
      </c>
      <c r="E87" s="1" t="s">
        <v>57</v>
      </c>
      <c r="F87" s="7">
        <v>675</v>
      </c>
    </row>
    <row r="88" spans="1:6" x14ac:dyDescent="0.25">
      <c r="A88" s="3" t="s">
        <v>129</v>
      </c>
      <c r="B88" s="1" t="s">
        <v>128</v>
      </c>
      <c r="C88" s="1" t="s">
        <v>3</v>
      </c>
      <c r="D88" s="1"/>
      <c r="E88" s="1" t="s">
        <v>3</v>
      </c>
      <c r="F88" s="7">
        <v>2243</v>
      </c>
    </row>
    <row r="89" spans="1:6" ht="47.25" x14ac:dyDescent="0.25">
      <c r="A89" s="3" t="s">
        <v>17</v>
      </c>
      <c r="B89" s="1" t="s">
        <v>128</v>
      </c>
      <c r="C89" s="1" t="s">
        <v>16</v>
      </c>
      <c r="D89" s="1"/>
      <c r="E89" s="1" t="s">
        <v>3</v>
      </c>
      <c r="F89" s="7">
        <v>2243</v>
      </c>
    </row>
    <row r="90" spans="1:6" x14ac:dyDescent="0.25">
      <c r="A90" s="3" t="s">
        <v>127</v>
      </c>
      <c r="B90" s="1" t="s">
        <v>128</v>
      </c>
      <c r="C90" s="1" t="s">
        <v>16</v>
      </c>
      <c r="D90" s="1" t="s">
        <v>106</v>
      </c>
      <c r="E90" s="1" t="s">
        <v>1</v>
      </c>
      <c r="F90" s="7">
        <v>2243</v>
      </c>
    </row>
    <row r="91" spans="1:6" ht="31.5" x14ac:dyDescent="0.25">
      <c r="A91" s="3" t="s">
        <v>131</v>
      </c>
      <c r="B91" s="1" t="s">
        <v>130</v>
      </c>
      <c r="C91" s="1" t="s">
        <v>3</v>
      </c>
      <c r="D91" s="1"/>
      <c r="E91" s="1" t="s">
        <v>3</v>
      </c>
      <c r="F91" s="7">
        <v>620</v>
      </c>
    </row>
    <row r="92" spans="1:6" ht="47.25" x14ac:dyDescent="0.25">
      <c r="A92" s="3" t="s">
        <v>17</v>
      </c>
      <c r="B92" s="1" t="s">
        <v>130</v>
      </c>
      <c r="C92" s="1" t="s">
        <v>16</v>
      </c>
      <c r="D92" s="1"/>
      <c r="E92" s="1" t="s">
        <v>3</v>
      </c>
      <c r="F92" s="7">
        <v>620</v>
      </c>
    </row>
    <row r="93" spans="1:6" x14ac:dyDescent="0.25">
      <c r="A93" s="3" t="s">
        <v>127</v>
      </c>
      <c r="B93" s="1" t="s">
        <v>130</v>
      </c>
      <c r="C93" s="1" t="s">
        <v>16</v>
      </c>
      <c r="D93" s="1" t="s">
        <v>106</v>
      </c>
      <c r="E93" s="1" t="s">
        <v>1</v>
      </c>
      <c r="F93" s="7">
        <v>620</v>
      </c>
    </row>
    <row r="94" spans="1:6" x14ac:dyDescent="0.25">
      <c r="A94" s="9"/>
      <c r="B94" s="1" t="s">
        <v>141</v>
      </c>
      <c r="C94" s="1" t="s">
        <v>3</v>
      </c>
      <c r="D94" s="1"/>
      <c r="E94" s="1" t="s">
        <v>3</v>
      </c>
      <c r="F94" s="7">
        <f>F95+F98</f>
        <v>14745.8</v>
      </c>
    </row>
    <row r="95" spans="1:6" x14ac:dyDescent="0.25">
      <c r="A95" s="9"/>
      <c r="B95" s="1" t="s">
        <v>142</v>
      </c>
      <c r="C95" s="1" t="s">
        <v>3</v>
      </c>
      <c r="D95" s="1"/>
      <c r="E95" s="1" t="s">
        <v>3</v>
      </c>
      <c r="F95" s="7">
        <v>10545.8</v>
      </c>
    </row>
    <row r="96" spans="1:6" ht="94.5" x14ac:dyDescent="0.25">
      <c r="A96" s="3" t="s">
        <v>144</v>
      </c>
      <c r="B96" s="1" t="s">
        <v>142</v>
      </c>
      <c r="C96" s="1" t="s">
        <v>143</v>
      </c>
      <c r="D96" s="1"/>
      <c r="E96" s="1" t="s">
        <v>3</v>
      </c>
      <c r="F96" s="7">
        <v>10545.8</v>
      </c>
    </row>
    <row r="97" spans="1:6" ht="31.5" x14ac:dyDescent="0.25">
      <c r="A97" s="3" t="s">
        <v>140</v>
      </c>
      <c r="B97" s="1" t="s">
        <v>142</v>
      </c>
      <c r="C97" s="1" t="s">
        <v>143</v>
      </c>
      <c r="D97" s="1" t="s">
        <v>106</v>
      </c>
      <c r="E97" s="1" t="s">
        <v>106</v>
      </c>
      <c r="F97" s="7">
        <v>10545.8</v>
      </c>
    </row>
    <row r="98" spans="1:6" ht="78.75" x14ac:dyDescent="0.25">
      <c r="A98" s="3" t="s">
        <v>198</v>
      </c>
      <c r="B98" s="1" t="s">
        <v>197</v>
      </c>
      <c r="C98" s="1" t="s">
        <v>3</v>
      </c>
      <c r="D98" s="1"/>
      <c r="E98" s="1" t="s">
        <v>3</v>
      </c>
      <c r="F98" s="7">
        <v>4200</v>
      </c>
    </row>
    <row r="99" spans="1:6" ht="94.5" x14ac:dyDescent="0.25">
      <c r="A99" s="3" t="s">
        <v>144</v>
      </c>
      <c r="B99" s="1" t="s">
        <v>197</v>
      </c>
      <c r="C99" s="1" t="s">
        <v>143</v>
      </c>
      <c r="D99" s="1"/>
      <c r="E99" s="1" t="s">
        <v>3</v>
      </c>
      <c r="F99" s="7">
        <v>4200</v>
      </c>
    </row>
    <row r="100" spans="1:6" x14ac:dyDescent="0.25">
      <c r="A100" s="3" t="s">
        <v>196</v>
      </c>
      <c r="B100" s="1" t="s">
        <v>197</v>
      </c>
      <c r="C100" s="1" t="s">
        <v>143</v>
      </c>
      <c r="D100" s="1" t="s">
        <v>95</v>
      </c>
      <c r="E100" s="1" t="s">
        <v>57</v>
      </c>
      <c r="F100" s="7">
        <v>4200</v>
      </c>
    </row>
    <row r="101" spans="1:6" ht="47.25" x14ac:dyDescent="0.25">
      <c r="A101" s="3" t="s">
        <v>66</v>
      </c>
      <c r="B101" s="1" t="s">
        <v>65</v>
      </c>
      <c r="C101" s="1" t="s">
        <v>3</v>
      </c>
      <c r="D101" s="1"/>
      <c r="E101" s="1" t="s">
        <v>3</v>
      </c>
      <c r="F101" s="7">
        <f>F102+F106+F110+F120</f>
        <v>4830</v>
      </c>
    </row>
    <row r="102" spans="1:6" ht="31.5" x14ac:dyDescent="0.25">
      <c r="A102" s="3" t="s">
        <v>68</v>
      </c>
      <c r="B102" s="1" t="s">
        <v>67</v>
      </c>
      <c r="C102" s="1" t="s">
        <v>3</v>
      </c>
      <c r="D102" s="1"/>
      <c r="E102" s="1" t="s">
        <v>3</v>
      </c>
      <c r="F102" s="7">
        <v>460</v>
      </c>
    </row>
    <row r="103" spans="1:6" ht="47.25" x14ac:dyDescent="0.25">
      <c r="A103" s="3" t="s">
        <v>70</v>
      </c>
      <c r="B103" s="1" t="s">
        <v>69</v>
      </c>
      <c r="C103" s="1" t="s">
        <v>3</v>
      </c>
      <c r="D103" s="1"/>
      <c r="E103" s="1" t="s">
        <v>3</v>
      </c>
      <c r="F103" s="7">
        <v>460</v>
      </c>
    </row>
    <row r="104" spans="1:6" ht="47.25" x14ac:dyDescent="0.25">
      <c r="A104" s="3" t="s">
        <v>17</v>
      </c>
      <c r="B104" s="1" t="s">
        <v>69</v>
      </c>
      <c r="C104" s="1" t="s">
        <v>16</v>
      </c>
      <c r="D104" s="1"/>
      <c r="E104" s="1" t="s">
        <v>3</v>
      </c>
      <c r="F104" s="7">
        <v>460</v>
      </c>
    </row>
    <row r="105" spans="1:6" ht="63" x14ac:dyDescent="0.25">
      <c r="A105" s="3" t="s">
        <v>64</v>
      </c>
      <c r="B105" s="1" t="s">
        <v>69</v>
      </c>
      <c r="C105" s="1" t="s">
        <v>16</v>
      </c>
      <c r="D105" s="1" t="s">
        <v>1</v>
      </c>
      <c r="E105" s="1" t="s">
        <v>63</v>
      </c>
      <c r="F105" s="7">
        <v>460</v>
      </c>
    </row>
    <row r="106" spans="1:6" ht="31.5" x14ac:dyDescent="0.25">
      <c r="A106" s="3" t="s">
        <v>72</v>
      </c>
      <c r="B106" s="1" t="s">
        <v>71</v>
      </c>
      <c r="C106" s="1" t="s">
        <v>3</v>
      </c>
      <c r="D106" s="1"/>
      <c r="E106" s="1" t="s">
        <v>3</v>
      </c>
      <c r="F106" s="7">
        <v>770</v>
      </c>
    </row>
    <row r="107" spans="1:6" ht="47.25" x14ac:dyDescent="0.25">
      <c r="A107" s="3" t="s">
        <v>74</v>
      </c>
      <c r="B107" s="1" t="s">
        <v>73</v>
      </c>
      <c r="C107" s="1" t="s">
        <v>3</v>
      </c>
      <c r="D107" s="1"/>
      <c r="E107" s="1" t="s">
        <v>3</v>
      </c>
      <c r="F107" s="7">
        <v>770</v>
      </c>
    </row>
    <row r="108" spans="1:6" ht="47.25" x14ac:dyDescent="0.25">
      <c r="A108" s="3" t="s">
        <v>17</v>
      </c>
      <c r="B108" s="1" t="s">
        <v>73</v>
      </c>
      <c r="C108" s="1" t="s">
        <v>16</v>
      </c>
      <c r="D108" s="1"/>
      <c r="E108" s="1" t="s">
        <v>3</v>
      </c>
      <c r="F108" s="7">
        <v>770</v>
      </c>
    </row>
    <row r="109" spans="1:6" ht="63" x14ac:dyDescent="0.25">
      <c r="A109" s="3" t="s">
        <v>64</v>
      </c>
      <c r="B109" s="1" t="s">
        <v>73</v>
      </c>
      <c r="C109" s="1" t="s">
        <v>16</v>
      </c>
      <c r="D109" s="1" t="s">
        <v>1</v>
      </c>
      <c r="E109" s="1" t="s">
        <v>63</v>
      </c>
      <c r="F109" s="7">
        <v>770</v>
      </c>
    </row>
    <row r="110" spans="1:6" ht="63" x14ac:dyDescent="0.25">
      <c r="A110" s="3" t="s">
        <v>76</v>
      </c>
      <c r="B110" s="1" t="s">
        <v>75</v>
      </c>
      <c r="C110" s="1" t="s">
        <v>3</v>
      </c>
      <c r="D110" s="1"/>
      <c r="E110" s="1" t="s">
        <v>3</v>
      </c>
      <c r="F110" s="7">
        <v>2548.1</v>
      </c>
    </row>
    <row r="111" spans="1:6" ht="78.75" x14ac:dyDescent="0.25">
      <c r="A111" s="3" t="s">
        <v>213</v>
      </c>
      <c r="B111" s="1" t="s">
        <v>77</v>
      </c>
      <c r="C111" s="1" t="s">
        <v>3</v>
      </c>
      <c r="D111" s="1"/>
      <c r="E111" s="1" t="s">
        <v>3</v>
      </c>
      <c r="F111" s="7">
        <v>1600</v>
      </c>
    </row>
    <row r="112" spans="1:6" ht="47.25" x14ac:dyDescent="0.25">
      <c r="A112" s="3" t="s">
        <v>17</v>
      </c>
      <c r="B112" s="1" t="s">
        <v>77</v>
      </c>
      <c r="C112" s="1" t="s">
        <v>16</v>
      </c>
      <c r="D112" s="1"/>
      <c r="E112" s="1" t="s">
        <v>3</v>
      </c>
      <c r="F112" s="7">
        <v>1600</v>
      </c>
    </row>
    <row r="113" spans="1:6" ht="63" x14ac:dyDescent="0.25">
      <c r="A113" s="3" t="s">
        <v>64</v>
      </c>
      <c r="B113" s="1" t="s">
        <v>77</v>
      </c>
      <c r="C113" s="1" t="s">
        <v>16</v>
      </c>
      <c r="D113" s="1" t="s">
        <v>1</v>
      </c>
      <c r="E113" s="1" t="s">
        <v>63</v>
      </c>
      <c r="F113" s="7">
        <v>1600</v>
      </c>
    </row>
    <row r="114" spans="1:6" ht="78.75" x14ac:dyDescent="0.25">
      <c r="A114" s="3" t="s">
        <v>213</v>
      </c>
      <c r="B114" s="1" t="s">
        <v>78</v>
      </c>
      <c r="C114" s="1" t="s">
        <v>3</v>
      </c>
      <c r="D114" s="1"/>
      <c r="E114" s="1" t="s">
        <v>3</v>
      </c>
      <c r="F114" s="7">
        <v>800</v>
      </c>
    </row>
    <row r="115" spans="1:6" ht="47.25" x14ac:dyDescent="0.25">
      <c r="A115" s="3" t="s">
        <v>17</v>
      </c>
      <c r="B115" s="1" t="s">
        <v>78</v>
      </c>
      <c r="C115" s="1" t="s">
        <v>16</v>
      </c>
      <c r="D115" s="1"/>
      <c r="E115" s="1" t="s">
        <v>3</v>
      </c>
      <c r="F115" s="7">
        <v>800</v>
      </c>
    </row>
    <row r="116" spans="1:6" ht="63" x14ac:dyDescent="0.25">
      <c r="A116" s="3" t="s">
        <v>64</v>
      </c>
      <c r="B116" s="1" t="s">
        <v>78</v>
      </c>
      <c r="C116" s="1" t="s">
        <v>16</v>
      </c>
      <c r="D116" s="1" t="s">
        <v>1</v>
      </c>
      <c r="E116" s="1" t="s">
        <v>63</v>
      </c>
      <c r="F116" s="7">
        <v>800</v>
      </c>
    </row>
    <row r="117" spans="1:6" ht="78.75" x14ac:dyDescent="0.25">
      <c r="A117" s="3" t="s">
        <v>213</v>
      </c>
      <c r="B117" s="1" t="s">
        <v>79</v>
      </c>
      <c r="C117" s="1" t="s">
        <v>3</v>
      </c>
      <c r="D117" s="1"/>
      <c r="E117" s="1" t="s">
        <v>3</v>
      </c>
      <c r="F117" s="7">
        <v>148.1</v>
      </c>
    </row>
    <row r="118" spans="1:6" ht="47.25" x14ac:dyDescent="0.25">
      <c r="A118" s="3" t="s">
        <v>17</v>
      </c>
      <c r="B118" s="1" t="s">
        <v>79</v>
      </c>
      <c r="C118" s="1" t="s">
        <v>16</v>
      </c>
      <c r="D118" s="1"/>
      <c r="E118" s="1" t="s">
        <v>3</v>
      </c>
      <c r="F118" s="7">
        <v>148.1</v>
      </c>
    </row>
    <row r="119" spans="1:6" ht="63" x14ac:dyDescent="0.25">
      <c r="A119" s="3" t="s">
        <v>64</v>
      </c>
      <c r="B119" s="1" t="s">
        <v>79</v>
      </c>
      <c r="C119" s="1" t="s">
        <v>16</v>
      </c>
      <c r="D119" s="1" t="s">
        <v>1</v>
      </c>
      <c r="E119" s="1" t="s">
        <v>63</v>
      </c>
      <c r="F119" s="7">
        <v>148.1</v>
      </c>
    </row>
    <row r="120" spans="1:6" ht="47.25" x14ac:dyDescent="0.25">
      <c r="A120" s="3" t="s">
        <v>81</v>
      </c>
      <c r="B120" s="1" t="s">
        <v>80</v>
      </c>
      <c r="C120" s="1" t="s">
        <v>3</v>
      </c>
      <c r="D120" s="1"/>
      <c r="E120" s="1" t="s">
        <v>3</v>
      </c>
      <c r="F120" s="7">
        <v>1051.9000000000001</v>
      </c>
    </row>
    <row r="121" spans="1:6" ht="47.25" x14ac:dyDescent="0.25">
      <c r="A121" s="3" t="s">
        <v>17</v>
      </c>
      <c r="B121" s="1" t="s">
        <v>80</v>
      </c>
      <c r="C121" s="1" t="s">
        <v>16</v>
      </c>
      <c r="D121" s="1"/>
      <c r="E121" s="1" t="s">
        <v>3</v>
      </c>
      <c r="F121" s="7">
        <v>1051.9000000000001</v>
      </c>
    </row>
    <row r="122" spans="1:6" ht="63" x14ac:dyDescent="0.25">
      <c r="A122" s="3" t="s">
        <v>64</v>
      </c>
      <c r="B122" s="1" t="s">
        <v>80</v>
      </c>
      <c r="C122" s="1" t="s">
        <v>16</v>
      </c>
      <c r="D122" s="1" t="s">
        <v>1</v>
      </c>
      <c r="E122" s="1" t="s">
        <v>63</v>
      </c>
      <c r="F122" s="7">
        <v>1051.9000000000001</v>
      </c>
    </row>
    <row r="123" spans="1:6" ht="47.25" x14ac:dyDescent="0.25">
      <c r="A123" s="3" t="s">
        <v>86</v>
      </c>
      <c r="B123" s="1" t="s">
        <v>85</v>
      </c>
      <c r="C123" s="1" t="s">
        <v>3</v>
      </c>
      <c r="D123" s="1"/>
      <c r="E123" s="1" t="s">
        <v>3</v>
      </c>
      <c r="F123" s="7">
        <f>F124+F128+F134+F148+F158+F162</f>
        <v>71134.8</v>
      </c>
    </row>
    <row r="124" spans="1:6" ht="31.5" x14ac:dyDescent="0.25">
      <c r="A124" s="3" t="s">
        <v>113</v>
      </c>
      <c r="B124" s="1" t="s">
        <v>112</v>
      </c>
      <c r="C124" s="1" t="s">
        <v>3</v>
      </c>
      <c r="D124" s="1"/>
      <c r="E124" s="1" t="s">
        <v>3</v>
      </c>
      <c r="F124" s="7">
        <v>3960</v>
      </c>
    </row>
    <row r="125" spans="1:6" ht="47.25" x14ac:dyDescent="0.25">
      <c r="A125" s="3" t="s">
        <v>115</v>
      </c>
      <c r="B125" s="1" t="s">
        <v>114</v>
      </c>
      <c r="C125" s="1" t="s">
        <v>3</v>
      </c>
      <c r="D125" s="1"/>
      <c r="E125" s="1" t="s">
        <v>3</v>
      </c>
      <c r="F125" s="7">
        <v>3960</v>
      </c>
    </row>
    <row r="126" spans="1:6" ht="31.5" x14ac:dyDescent="0.25">
      <c r="A126" s="3" t="s">
        <v>92</v>
      </c>
      <c r="B126" s="1" t="s">
        <v>114</v>
      </c>
      <c r="C126" s="1" t="s">
        <v>91</v>
      </c>
      <c r="D126" s="1"/>
      <c r="E126" s="1" t="s">
        <v>3</v>
      </c>
      <c r="F126" s="7">
        <v>3960</v>
      </c>
    </row>
    <row r="127" spans="1:6" x14ac:dyDescent="0.25">
      <c r="A127" s="3" t="s">
        <v>107</v>
      </c>
      <c r="B127" s="1" t="s">
        <v>114</v>
      </c>
      <c r="C127" s="1" t="s">
        <v>91</v>
      </c>
      <c r="D127" s="1" t="s">
        <v>106</v>
      </c>
      <c r="E127" s="1" t="s">
        <v>0</v>
      </c>
      <c r="F127" s="7">
        <v>3960</v>
      </c>
    </row>
    <row r="128" spans="1:6" ht="31.5" x14ac:dyDescent="0.25">
      <c r="A128" s="3" t="s">
        <v>117</v>
      </c>
      <c r="B128" s="1" t="s">
        <v>116</v>
      </c>
      <c r="C128" s="1" t="s">
        <v>3</v>
      </c>
      <c r="D128" s="1"/>
      <c r="E128" s="1" t="s">
        <v>3</v>
      </c>
      <c r="F128" s="7">
        <v>5626.2</v>
      </c>
    </row>
    <row r="129" spans="1:6" ht="31.5" x14ac:dyDescent="0.25">
      <c r="A129" s="3" t="s">
        <v>119</v>
      </c>
      <c r="B129" s="1" t="s">
        <v>118</v>
      </c>
      <c r="C129" s="1" t="s">
        <v>3</v>
      </c>
      <c r="D129" s="1"/>
      <c r="E129" s="1" t="s">
        <v>3</v>
      </c>
      <c r="F129" s="7">
        <v>5626.2</v>
      </c>
    </row>
    <row r="130" spans="1:6" ht="31.5" x14ac:dyDescent="0.25">
      <c r="A130" s="3" t="s">
        <v>92</v>
      </c>
      <c r="B130" s="1" t="s">
        <v>118</v>
      </c>
      <c r="C130" s="1" t="s">
        <v>91</v>
      </c>
      <c r="D130" s="1"/>
      <c r="E130" s="1" t="s">
        <v>3</v>
      </c>
      <c r="F130" s="7">
        <v>3705.3</v>
      </c>
    </row>
    <row r="131" spans="1:6" x14ac:dyDescent="0.25">
      <c r="A131" s="3" t="s">
        <v>107</v>
      </c>
      <c r="B131" s="1" t="s">
        <v>118</v>
      </c>
      <c r="C131" s="1" t="s">
        <v>91</v>
      </c>
      <c r="D131" s="1" t="s">
        <v>106</v>
      </c>
      <c r="E131" s="1" t="s">
        <v>0</v>
      </c>
      <c r="F131" s="7">
        <v>3705.3</v>
      </c>
    </row>
    <row r="132" spans="1:6" ht="63" x14ac:dyDescent="0.25">
      <c r="A132" s="3" t="s">
        <v>121</v>
      </c>
      <c r="B132" s="1" t="s">
        <v>118</v>
      </c>
      <c r="C132" s="1" t="s">
        <v>120</v>
      </c>
      <c r="D132" s="1"/>
      <c r="E132" s="1"/>
      <c r="F132" s="7">
        <v>1920.9</v>
      </c>
    </row>
    <row r="133" spans="1:6" x14ac:dyDescent="0.25">
      <c r="A133" s="3" t="s">
        <v>107</v>
      </c>
      <c r="B133" s="1" t="s">
        <v>118</v>
      </c>
      <c r="C133" s="1" t="s">
        <v>120</v>
      </c>
      <c r="D133" s="1" t="s">
        <v>106</v>
      </c>
      <c r="E133" s="1" t="s">
        <v>0</v>
      </c>
      <c r="F133" s="7">
        <v>1920.9</v>
      </c>
    </row>
    <row r="134" spans="1:6" x14ac:dyDescent="0.25">
      <c r="A134" s="3" t="s">
        <v>88</v>
      </c>
      <c r="B134" s="1" t="s">
        <v>87</v>
      </c>
      <c r="C134" s="1" t="s">
        <v>3</v>
      </c>
      <c r="D134" s="1"/>
      <c r="E134" s="1" t="s">
        <v>3</v>
      </c>
      <c r="F134" s="7">
        <f>F135+F138+F143</f>
        <v>11782.599999999999</v>
      </c>
    </row>
    <row r="135" spans="1:6" ht="78.75" x14ac:dyDescent="0.25">
      <c r="A135" s="3" t="s">
        <v>90</v>
      </c>
      <c r="B135" s="1" t="s">
        <v>89</v>
      </c>
      <c r="C135" s="1" t="s">
        <v>3</v>
      </c>
      <c r="D135" s="1"/>
      <c r="E135" s="1" t="s">
        <v>3</v>
      </c>
      <c r="F135" s="7">
        <v>11186.3</v>
      </c>
    </row>
    <row r="136" spans="1:6" ht="31.5" x14ac:dyDescent="0.25">
      <c r="A136" s="3" t="s">
        <v>92</v>
      </c>
      <c r="B136" s="1" t="s">
        <v>89</v>
      </c>
      <c r="C136" s="1" t="s">
        <v>91</v>
      </c>
      <c r="D136" s="1"/>
      <c r="E136" s="1" t="s">
        <v>3</v>
      </c>
      <c r="F136" s="7">
        <v>11186.3</v>
      </c>
    </row>
    <row r="137" spans="1:6" x14ac:dyDescent="0.25">
      <c r="A137" s="3" t="s">
        <v>82</v>
      </c>
      <c r="B137" s="1" t="s">
        <v>89</v>
      </c>
      <c r="C137" s="1" t="s">
        <v>91</v>
      </c>
      <c r="D137" s="1" t="s">
        <v>20</v>
      </c>
      <c r="E137" s="1" t="s">
        <v>63</v>
      </c>
      <c r="F137" s="7">
        <v>11186.3</v>
      </c>
    </row>
    <row r="138" spans="1:6" ht="47.25" x14ac:dyDescent="0.25">
      <c r="A138" s="3" t="s">
        <v>94</v>
      </c>
      <c r="B138" s="1" t="s">
        <v>93</v>
      </c>
      <c r="C138" s="1" t="s">
        <v>3</v>
      </c>
      <c r="D138" s="1"/>
      <c r="E138" s="1" t="s">
        <v>3</v>
      </c>
      <c r="F138" s="7">
        <v>116.3</v>
      </c>
    </row>
    <row r="139" spans="1:6" ht="47.25" x14ac:dyDescent="0.25">
      <c r="A139" s="3" t="s">
        <v>17</v>
      </c>
      <c r="B139" s="1" t="s">
        <v>93</v>
      </c>
      <c r="C139" s="1" t="s">
        <v>16</v>
      </c>
      <c r="D139" s="1"/>
      <c r="E139" s="1"/>
      <c r="F139" s="7">
        <v>11.3</v>
      </c>
    </row>
    <row r="140" spans="1:6" x14ac:dyDescent="0.25">
      <c r="A140" s="3" t="s">
        <v>127</v>
      </c>
      <c r="B140" s="1" t="s">
        <v>93</v>
      </c>
      <c r="C140" s="1" t="s">
        <v>16</v>
      </c>
      <c r="D140" s="1" t="s">
        <v>106</v>
      </c>
      <c r="E140" s="1" t="s">
        <v>1</v>
      </c>
      <c r="F140" s="7">
        <v>11.3</v>
      </c>
    </row>
    <row r="141" spans="1:6" ht="47.25" x14ac:dyDescent="0.25">
      <c r="A141" s="3" t="s">
        <v>17</v>
      </c>
      <c r="B141" s="1" t="s">
        <v>93</v>
      </c>
      <c r="C141" s="1" t="s">
        <v>16</v>
      </c>
      <c r="D141" s="1"/>
      <c r="E141" s="1" t="s">
        <v>3</v>
      </c>
      <c r="F141" s="7">
        <v>105</v>
      </c>
    </row>
    <row r="142" spans="1:6" x14ac:dyDescent="0.25">
      <c r="A142" s="3" t="s">
        <v>82</v>
      </c>
      <c r="B142" s="1" t="s">
        <v>93</v>
      </c>
      <c r="C142" s="1" t="s">
        <v>16</v>
      </c>
      <c r="D142" s="1" t="s">
        <v>20</v>
      </c>
      <c r="E142" s="1" t="s">
        <v>63</v>
      </c>
      <c r="F142" s="7">
        <v>105</v>
      </c>
    </row>
    <row r="143" spans="1:6" ht="31.5" x14ac:dyDescent="0.25">
      <c r="A143" s="3" t="s">
        <v>223</v>
      </c>
      <c r="B143" s="1" t="s">
        <v>219</v>
      </c>
      <c r="C143" s="1" t="s">
        <v>3</v>
      </c>
      <c r="D143" s="1"/>
      <c r="E143" s="1" t="s">
        <v>3</v>
      </c>
      <c r="F143" s="7">
        <v>480</v>
      </c>
    </row>
    <row r="144" spans="1:6" ht="47.25" x14ac:dyDescent="0.25">
      <c r="A144" s="3" t="s">
        <v>17</v>
      </c>
      <c r="B144" s="1" t="s">
        <v>219</v>
      </c>
      <c r="C144" s="1" t="s">
        <v>16</v>
      </c>
      <c r="D144" s="1"/>
      <c r="E144" s="1"/>
      <c r="F144" s="7">
        <v>475</v>
      </c>
    </row>
    <row r="145" spans="1:6" x14ac:dyDescent="0.25">
      <c r="A145" s="3" t="s">
        <v>127</v>
      </c>
      <c r="B145" s="1" t="s">
        <v>93</v>
      </c>
      <c r="C145" s="1" t="s">
        <v>16</v>
      </c>
      <c r="D145" s="1" t="s">
        <v>106</v>
      </c>
      <c r="E145" s="1" t="s">
        <v>1</v>
      </c>
      <c r="F145" s="7">
        <v>5</v>
      </c>
    </row>
    <row r="146" spans="1:6" ht="47.25" x14ac:dyDescent="0.25">
      <c r="A146" s="3" t="s">
        <v>17</v>
      </c>
      <c r="B146" s="1" t="s">
        <v>219</v>
      </c>
      <c r="C146" s="1" t="s">
        <v>16</v>
      </c>
      <c r="D146" s="1"/>
      <c r="E146" s="1" t="s">
        <v>3</v>
      </c>
      <c r="F146" s="7">
        <v>475</v>
      </c>
    </row>
    <row r="147" spans="1:6" x14ac:dyDescent="0.25">
      <c r="A147" s="3" t="s">
        <v>82</v>
      </c>
      <c r="B147" s="1" t="s">
        <v>93</v>
      </c>
      <c r="C147" s="1" t="s">
        <v>16</v>
      </c>
      <c r="D147" s="1" t="s">
        <v>20</v>
      </c>
      <c r="E147" s="1" t="s">
        <v>63</v>
      </c>
      <c r="F147" s="7">
        <v>475</v>
      </c>
    </row>
    <row r="148" spans="1:6" ht="31.5" x14ac:dyDescent="0.25">
      <c r="A148" s="3" t="s">
        <v>133</v>
      </c>
      <c r="B148" s="1" t="s">
        <v>132</v>
      </c>
      <c r="C148" s="1" t="s">
        <v>3</v>
      </c>
      <c r="D148" s="1"/>
      <c r="E148" s="1" t="s">
        <v>3</v>
      </c>
      <c r="F148" s="7">
        <f>F149+F152+F155</f>
        <v>43024.7</v>
      </c>
    </row>
    <row r="149" spans="1:6" ht="78.75" x14ac:dyDescent="0.25">
      <c r="A149" s="3" t="s">
        <v>135</v>
      </c>
      <c r="B149" s="1" t="s">
        <v>134</v>
      </c>
      <c r="C149" s="1" t="s">
        <v>3</v>
      </c>
      <c r="D149" s="1"/>
      <c r="E149" s="1" t="s">
        <v>3</v>
      </c>
      <c r="F149" s="7">
        <v>11324.7</v>
      </c>
    </row>
    <row r="150" spans="1:6" ht="31.5" x14ac:dyDescent="0.25">
      <c r="A150" s="3" t="s">
        <v>92</v>
      </c>
      <c r="B150" s="1" t="s">
        <v>134</v>
      </c>
      <c r="C150" s="1" t="s">
        <v>91</v>
      </c>
      <c r="D150" s="1"/>
      <c r="E150" s="1" t="s">
        <v>3</v>
      </c>
      <c r="F150" s="7">
        <v>11324.7</v>
      </c>
    </row>
    <row r="151" spans="1:6" x14ac:dyDescent="0.25">
      <c r="A151" s="3" t="s">
        <v>127</v>
      </c>
      <c r="B151" s="1" t="s">
        <v>134</v>
      </c>
      <c r="C151" s="1" t="s">
        <v>91</v>
      </c>
      <c r="D151" s="1" t="s">
        <v>106</v>
      </c>
      <c r="E151" s="1" t="s">
        <v>1</v>
      </c>
      <c r="F151" s="7">
        <v>11324.7</v>
      </c>
    </row>
    <row r="152" spans="1:6" ht="47.25" x14ac:dyDescent="0.25">
      <c r="A152" s="3" t="s">
        <v>137</v>
      </c>
      <c r="B152" s="1" t="s">
        <v>136</v>
      </c>
      <c r="C152" s="1" t="s">
        <v>3</v>
      </c>
      <c r="D152" s="1"/>
      <c r="E152" s="1" t="s">
        <v>3</v>
      </c>
      <c r="F152" s="7">
        <v>2450</v>
      </c>
    </row>
    <row r="153" spans="1:6" ht="31.5" x14ac:dyDescent="0.25">
      <c r="A153" s="3" t="s">
        <v>92</v>
      </c>
      <c r="B153" s="1" t="s">
        <v>136</v>
      </c>
      <c r="C153" s="1" t="s">
        <v>91</v>
      </c>
      <c r="D153" s="1"/>
      <c r="E153" s="1" t="s">
        <v>3</v>
      </c>
      <c r="F153" s="7">
        <v>2450</v>
      </c>
    </row>
    <row r="154" spans="1:6" x14ac:dyDescent="0.25">
      <c r="A154" s="3" t="s">
        <v>127</v>
      </c>
      <c r="B154" s="1" t="s">
        <v>136</v>
      </c>
      <c r="C154" s="1" t="s">
        <v>91</v>
      </c>
      <c r="D154" s="1" t="s">
        <v>106</v>
      </c>
      <c r="E154" s="1" t="s">
        <v>1</v>
      </c>
      <c r="F154" s="7">
        <v>2450</v>
      </c>
    </row>
    <row r="155" spans="1:6" ht="63" x14ac:dyDescent="0.25">
      <c r="A155" s="3" t="s">
        <v>139</v>
      </c>
      <c r="B155" s="1" t="s">
        <v>138</v>
      </c>
      <c r="C155" s="1" t="s">
        <v>3</v>
      </c>
      <c r="D155" s="1"/>
      <c r="E155" s="1" t="s">
        <v>3</v>
      </c>
      <c r="F155" s="7">
        <v>29250</v>
      </c>
    </row>
    <row r="156" spans="1:6" ht="31.5" x14ac:dyDescent="0.25">
      <c r="A156" s="3" t="s">
        <v>92</v>
      </c>
      <c r="B156" s="1" t="s">
        <v>138</v>
      </c>
      <c r="C156" s="1" t="s">
        <v>91</v>
      </c>
      <c r="D156" s="1"/>
      <c r="E156" s="1" t="s">
        <v>3</v>
      </c>
      <c r="F156" s="7">
        <v>29250</v>
      </c>
    </row>
    <row r="157" spans="1:6" x14ac:dyDescent="0.25">
      <c r="A157" s="3" t="s">
        <v>127</v>
      </c>
      <c r="B157" s="1" t="s">
        <v>138</v>
      </c>
      <c r="C157" s="1" t="s">
        <v>91</v>
      </c>
      <c r="D157" s="1" t="s">
        <v>106</v>
      </c>
      <c r="E157" s="1" t="s">
        <v>1</v>
      </c>
      <c r="F157" s="7">
        <v>29250</v>
      </c>
    </row>
    <row r="158" spans="1:6" x14ac:dyDescent="0.25">
      <c r="A158" s="3" t="s">
        <v>100</v>
      </c>
      <c r="B158" s="1" t="s">
        <v>99</v>
      </c>
      <c r="C158" s="1" t="s">
        <v>3</v>
      </c>
      <c r="D158" s="1"/>
      <c r="E158" s="1" t="s">
        <v>3</v>
      </c>
      <c r="F158" s="7">
        <v>99</v>
      </c>
    </row>
    <row r="159" spans="1:6" ht="31.5" x14ac:dyDescent="0.25">
      <c r="A159" s="3" t="s">
        <v>102</v>
      </c>
      <c r="B159" s="1" t="s">
        <v>101</v>
      </c>
      <c r="C159" s="1" t="s">
        <v>3</v>
      </c>
      <c r="D159" s="1"/>
      <c r="E159" s="1" t="s">
        <v>3</v>
      </c>
      <c r="F159" s="7">
        <v>99</v>
      </c>
    </row>
    <row r="160" spans="1:6" ht="31.5" x14ac:dyDescent="0.25">
      <c r="A160" s="3" t="s">
        <v>92</v>
      </c>
      <c r="B160" s="1" t="s">
        <v>101</v>
      </c>
      <c r="C160" s="1" t="s">
        <v>91</v>
      </c>
      <c r="D160" s="1"/>
      <c r="E160" s="1" t="s">
        <v>3</v>
      </c>
      <c r="F160" s="7">
        <v>99</v>
      </c>
    </row>
    <row r="161" spans="1:6" ht="31.5" x14ac:dyDescent="0.25">
      <c r="A161" s="3" t="s">
        <v>96</v>
      </c>
      <c r="B161" s="1" t="s">
        <v>101</v>
      </c>
      <c r="C161" s="1" t="s">
        <v>91</v>
      </c>
      <c r="D161" s="1" t="s">
        <v>20</v>
      </c>
      <c r="E161" s="1" t="s">
        <v>95</v>
      </c>
      <c r="F161" s="7">
        <v>99</v>
      </c>
    </row>
    <row r="162" spans="1:6" ht="63" x14ac:dyDescent="0.25">
      <c r="A162" s="3" t="s">
        <v>105</v>
      </c>
      <c r="B162" s="1" t="s">
        <v>103</v>
      </c>
      <c r="C162" s="1" t="s">
        <v>3</v>
      </c>
      <c r="D162" s="1"/>
      <c r="E162" s="1" t="s">
        <v>3</v>
      </c>
      <c r="F162" s="7">
        <f>F163+F166+F169</f>
        <v>6642.3</v>
      </c>
    </row>
    <row r="163" spans="1:6" ht="63" x14ac:dyDescent="0.25">
      <c r="A163" s="3" t="s">
        <v>105</v>
      </c>
      <c r="B163" s="1" t="s">
        <v>104</v>
      </c>
      <c r="C163" s="1" t="s">
        <v>3</v>
      </c>
      <c r="D163" s="1"/>
      <c r="E163" s="1" t="s">
        <v>3</v>
      </c>
      <c r="F163" s="7">
        <v>3000</v>
      </c>
    </row>
    <row r="164" spans="1:6" ht="31.5" x14ac:dyDescent="0.25">
      <c r="A164" s="3" t="s">
        <v>92</v>
      </c>
      <c r="B164" s="1" t="s">
        <v>104</v>
      </c>
      <c r="C164" s="1" t="s">
        <v>91</v>
      </c>
      <c r="D164" s="1"/>
      <c r="E164" s="1" t="s">
        <v>3</v>
      </c>
      <c r="F164" s="7">
        <v>3000</v>
      </c>
    </row>
    <row r="165" spans="1:6" ht="31.5" x14ac:dyDescent="0.25">
      <c r="A165" s="3" t="s">
        <v>96</v>
      </c>
      <c r="B165" s="1" t="s">
        <v>104</v>
      </c>
      <c r="C165" s="1" t="s">
        <v>91</v>
      </c>
      <c r="D165" s="1" t="s">
        <v>20</v>
      </c>
      <c r="E165" s="1" t="s">
        <v>95</v>
      </c>
      <c r="F165" s="7">
        <v>3000</v>
      </c>
    </row>
    <row r="166" spans="1:6" ht="63" x14ac:dyDescent="0.25">
      <c r="A166" s="3" t="s">
        <v>216</v>
      </c>
      <c r="B166" s="1" t="s">
        <v>125</v>
      </c>
      <c r="C166" s="1" t="s">
        <v>3</v>
      </c>
      <c r="D166" s="1"/>
      <c r="E166" s="1" t="s">
        <v>3</v>
      </c>
      <c r="F166" s="7">
        <v>3442.3</v>
      </c>
    </row>
    <row r="167" spans="1:6" ht="31.5" x14ac:dyDescent="0.25">
      <c r="A167" s="3" t="s">
        <v>92</v>
      </c>
      <c r="B167" s="1" t="s">
        <v>125</v>
      </c>
      <c r="C167" s="1" t="s">
        <v>91</v>
      </c>
      <c r="D167" s="1"/>
      <c r="E167" s="1" t="s">
        <v>3</v>
      </c>
      <c r="F167" s="7">
        <v>3442.3</v>
      </c>
    </row>
    <row r="168" spans="1:6" x14ac:dyDescent="0.25">
      <c r="A168" s="3" t="s">
        <v>122</v>
      </c>
      <c r="B168" s="1" t="s">
        <v>125</v>
      </c>
      <c r="C168" s="1" t="s">
        <v>91</v>
      </c>
      <c r="D168" s="1" t="s">
        <v>106</v>
      </c>
      <c r="E168" s="1" t="s">
        <v>57</v>
      </c>
      <c r="F168" s="7">
        <v>3442.3</v>
      </c>
    </row>
    <row r="169" spans="1:6" ht="63" x14ac:dyDescent="0.25">
      <c r="A169" s="3" t="s">
        <v>216</v>
      </c>
      <c r="B169" s="1" t="s">
        <v>126</v>
      </c>
      <c r="C169" s="1" t="s">
        <v>3</v>
      </c>
      <c r="D169" s="1"/>
      <c r="E169" s="1" t="s">
        <v>3</v>
      </c>
      <c r="F169" s="7">
        <v>200</v>
      </c>
    </row>
    <row r="170" spans="1:6" ht="31.5" x14ac:dyDescent="0.25">
      <c r="A170" s="3" t="s">
        <v>92</v>
      </c>
      <c r="B170" s="1" t="s">
        <v>126</v>
      </c>
      <c r="C170" s="1" t="s">
        <v>91</v>
      </c>
      <c r="D170" s="1"/>
      <c r="E170" s="1" t="s">
        <v>3</v>
      </c>
      <c r="F170" s="7">
        <v>200</v>
      </c>
    </row>
    <row r="171" spans="1:6" x14ac:dyDescent="0.25">
      <c r="A171" s="3" t="s">
        <v>122</v>
      </c>
      <c r="B171" s="1" t="s">
        <v>126</v>
      </c>
      <c r="C171" s="1" t="s">
        <v>91</v>
      </c>
      <c r="D171" s="1" t="s">
        <v>106</v>
      </c>
      <c r="E171" s="1" t="s">
        <v>57</v>
      </c>
      <c r="F171" s="7">
        <v>200</v>
      </c>
    </row>
    <row r="172" spans="1:6" ht="47.25" x14ac:dyDescent="0.25">
      <c r="A172" s="3" t="s">
        <v>180</v>
      </c>
      <c r="B172" s="1" t="s">
        <v>179</v>
      </c>
      <c r="C172" s="1" t="s">
        <v>3</v>
      </c>
      <c r="D172" s="1"/>
      <c r="E172" s="1" t="s">
        <v>3</v>
      </c>
      <c r="F172" s="7">
        <f>F173+F178</f>
        <v>1508.6</v>
      </c>
    </row>
    <row r="173" spans="1:6" ht="47.25" x14ac:dyDescent="0.25">
      <c r="A173" s="3" t="s">
        <v>182</v>
      </c>
      <c r="B173" s="1" t="s">
        <v>181</v>
      </c>
      <c r="C173" s="1" t="s">
        <v>3</v>
      </c>
      <c r="D173" s="1"/>
      <c r="E173" s="1" t="s">
        <v>3</v>
      </c>
      <c r="F173" s="7">
        <v>1108.5999999999999</v>
      </c>
    </row>
    <row r="174" spans="1:6" ht="47.25" x14ac:dyDescent="0.25">
      <c r="A174" s="3" t="s">
        <v>17</v>
      </c>
      <c r="B174" s="1" t="s">
        <v>181</v>
      </c>
      <c r="C174" s="1" t="s">
        <v>16</v>
      </c>
      <c r="D174" s="1"/>
      <c r="E174" s="1" t="s">
        <v>3</v>
      </c>
      <c r="F174" s="7">
        <v>291</v>
      </c>
    </row>
    <row r="175" spans="1:6" x14ac:dyDescent="0.25">
      <c r="A175" s="3" t="s">
        <v>178</v>
      </c>
      <c r="B175" s="1" t="s">
        <v>181</v>
      </c>
      <c r="C175" s="1" t="s">
        <v>16</v>
      </c>
      <c r="D175" s="1" t="s">
        <v>177</v>
      </c>
      <c r="E175" s="1" t="s">
        <v>1</v>
      </c>
      <c r="F175" s="7">
        <v>291</v>
      </c>
    </row>
    <row r="176" spans="1:6" ht="47.25" x14ac:dyDescent="0.25">
      <c r="A176" s="3" t="s">
        <v>184</v>
      </c>
      <c r="B176" s="1" t="s">
        <v>181</v>
      </c>
      <c r="C176" s="1" t="s">
        <v>183</v>
      </c>
      <c r="D176" s="1"/>
      <c r="E176" s="1" t="s">
        <v>3</v>
      </c>
      <c r="F176" s="7">
        <v>817.6</v>
      </c>
    </row>
    <row r="177" spans="1:6" x14ac:dyDescent="0.25">
      <c r="A177" s="3" t="s">
        <v>178</v>
      </c>
      <c r="B177" s="1" t="s">
        <v>181</v>
      </c>
      <c r="C177" s="1" t="s">
        <v>183</v>
      </c>
      <c r="D177" s="1" t="s">
        <v>177</v>
      </c>
      <c r="E177" s="1" t="s">
        <v>1</v>
      </c>
      <c r="F177" s="7">
        <v>817.6</v>
      </c>
    </row>
    <row r="178" spans="1:6" ht="31.5" x14ac:dyDescent="0.25">
      <c r="A178" s="3" t="s">
        <v>220</v>
      </c>
      <c r="B178" s="1" t="s">
        <v>221</v>
      </c>
      <c r="C178" s="1"/>
      <c r="D178" s="1"/>
      <c r="E178" s="1" t="s">
        <v>3</v>
      </c>
      <c r="F178" s="7">
        <v>400</v>
      </c>
    </row>
    <row r="179" spans="1:6" ht="47.25" x14ac:dyDescent="0.25">
      <c r="A179" s="3" t="s">
        <v>17</v>
      </c>
      <c r="B179" s="1" t="s">
        <v>221</v>
      </c>
      <c r="C179" s="1" t="s">
        <v>16</v>
      </c>
      <c r="D179" s="1"/>
      <c r="E179" s="1"/>
      <c r="F179" s="7">
        <v>400</v>
      </c>
    </row>
    <row r="180" spans="1:6" x14ac:dyDescent="0.25">
      <c r="A180" s="3" t="s">
        <v>178</v>
      </c>
      <c r="B180" s="1" t="s">
        <v>181</v>
      </c>
      <c r="C180" s="1" t="s">
        <v>16</v>
      </c>
      <c r="D180" s="1" t="s">
        <v>177</v>
      </c>
      <c r="E180" s="1" t="s">
        <v>1</v>
      </c>
      <c r="F180" s="7">
        <v>400</v>
      </c>
    </row>
    <row r="181" spans="1:6" ht="63" x14ac:dyDescent="0.25">
      <c r="A181" s="3" t="s">
        <v>148</v>
      </c>
      <c r="B181" s="1" t="s">
        <v>147</v>
      </c>
      <c r="C181" s="1" t="s">
        <v>3</v>
      </c>
      <c r="D181" s="1"/>
      <c r="E181" s="1" t="s">
        <v>3</v>
      </c>
      <c r="F181" s="7">
        <f>F182+F204+F217</f>
        <v>5466.6</v>
      </c>
    </row>
    <row r="182" spans="1:6" x14ac:dyDescent="0.25">
      <c r="A182" s="3" t="s">
        <v>162</v>
      </c>
      <c r="B182" s="1" t="s">
        <v>161</v>
      </c>
      <c r="C182" s="1" t="s">
        <v>3</v>
      </c>
      <c r="D182" s="1"/>
      <c r="E182" s="1" t="s">
        <v>3</v>
      </c>
      <c r="F182" s="7">
        <f>F183+F186+F189+F192+F195+F198+F201</f>
        <v>4574.6000000000004</v>
      </c>
    </row>
    <row r="183" spans="1:6" ht="31.5" x14ac:dyDescent="0.25">
      <c r="A183" s="3" t="s">
        <v>164</v>
      </c>
      <c r="B183" s="1" t="s">
        <v>163</v>
      </c>
      <c r="C183" s="1" t="s">
        <v>3</v>
      </c>
      <c r="D183" s="1"/>
      <c r="E183" s="1" t="s">
        <v>3</v>
      </c>
      <c r="F183" s="7">
        <v>150</v>
      </c>
    </row>
    <row r="184" spans="1:6" ht="47.25" x14ac:dyDescent="0.25">
      <c r="A184" s="3" t="s">
        <v>17</v>
      </c>
      <c r="B184" s="1" t="s">
        <v>163</v>
      </c>
      <c r="C184" s="1" t="s">
        <v>16</v>
      </c>
      <c r="D184" s="1"/>
      <c r="E184" s="1" t="s">
        <v>3</v>
      </c>
      <c r="F184" s="7">
        <v>150</v>
      </c>
    </row>
    <row r="185" spans="1:6" x14ac:dyDescent="0.25">
      <c r="A185" s="3" t="s">
        <v>160</v>
      </c>
      <c r="B185" s="1" t="s">
        <v>163</v>
      </c>
      <c r="C185" s="1" t="s">
        <v>16</v>
      </c>
      <c r="D185" s="1" t="s">
        <v>159</v>
      </c>
      <c r="E185" s="1" t="s">
        <v>0</v>
      </c>
      <c r="F185" s="7">
        <v>150</v>
      </c>
    </row>
    <row r="186" spans="1:6" ht="31.5" x14ac:dyDescent="0.25">
      <c r="A186" s="3" t="s">
        <v>166</v>
      </c>
      <c r="B186" s="1" t="s">
        <v>165</v>
      </c>
      <c r="C186" s="1" t="s">
        <v>3</v>
      </c>
      <c r="D186" s="1"/>
      <c r="E186" s="1" t="s">
        <v>3</v>
      </c>
      <c r="F186" s="7">
        <v>108.2</v>
      </c>
    </row>
    <row r="187" spans="1:6" ht="47.25" x14ac:dyDescent="0.25">
      <c r="A187" s="3" t="s">
        <v>17</v>
      </c>
      <c r="B187" s="1" t="s">
        <v>165</v>
      </c>
      <c r="C187" s="1" t="s">
        <v>16</v>
      </c>
      <c r="D187" s="1"/>
      <c r="E187" s="1" t="s">
        <v>3</v>
      </c>
      <c r="F187" s="7">
        <v>108.2</v>
      </c>
    </row>
    <row r="188" spans="1:6" x14ac:dyDescent="0.25">
      <c r="A188" s="3" t="s">
        <v>160</v>
      </c>
      <c r="B188" s="1" t="s">
        <v>165</v>
      </c>
      <c r="C188" s="1" t="s">
        <v>16</v>
      </c>
      <c r="D188" s="1" t="s">
        <v>159</v>
      </c>
      <c r="E188" s="1" t="s">
        <v>0</v>
      </c>
      <c r="F188" s="7">
        <v>108.2</v>
      </c>
    </row>
    <row r="189" spans="1:6" ht="78.75" x14ac:dyDescent="0.25">
      <c r="A189" s="3" t="s">
        <v>168</v>
      </c>
      <c r="B189" s="1" t="s">
        <v>167</v>
      </c>
      <c r="C189" s="1" t="s">
        <v>3</v>
      </c>
      <c r="D189" s="1"/>
      <c r="E189" s="1" t="s">
        <v>3</v>
      </c>
      <c r="F189" s="7">
        <v>405</v>
      </c>
    </row>
    <row r="190" spans="1:6" ht="47.25" x14ac:dyDescent="0.25">
      <c r="A190" s="3" t="s">
        <v>17</v>
      </c>
      <c r="B190" s="1" t="s">
        <v>167</v>
      </c>
      <c r="C190" s="1" t="s">
        <v>16</v>
      </c>
      <c r="D190" s="1"/>
      <c r="E190" s="1" t="s">
        <v>3</v>
      </c>
      <c r="F190" s="7">
        <v>405</v>
      </c>
    </row>
    <row r="191" spans="1:6" x14ac:dyDescent="0.25">
      <c r="A191" s="3" t="s">
        <v>160</v>
      </c>
      <c r="B191" s="1" t="s">
        <v>167</v>
      </c>
      <c r="C191" s="1" t="s">
        <v>16</v>
      </c>
      <c r="D191" s="1" t="s">
        <v>159</v>
      </c>
      <c r="E191" s="1" t="s">
        <v>0</v>
      </c>
      <c r="F191" s="7">
        <v>405</v>
      </c>
    </row>
    <row r="192" spans="1:6" ht="31.5" x14ac:dyDescent="0.25">
      <c r="A192" s="3" t="s">
        <v>170</v>
      </c>
      <c r="B192" s="1" t="s">
        <v>169</v>
      </c>
      <c r="C192" s="1" t="s">
        <v>3</v>
      </c>
      <c r="D192" s="1"/>
      <c r="E192" s="1" t="s">
        <v>3</v>
      </c>
      <c r="F192" s="7">
        <v>2554.1</v>
      </c>
    </row>
    <row r="193" spans="1:6" ht="47.25" x14ac:dyDescent="0.25">
      <c r="A193" s="3" t="s">
        <v>17</v>
      </c>
      <c r="B193" s="1" t="s">
        <v>169</v>
      </c>
      <c r="C193" s="1" t="s">
        <v>16</v>
      </c>
      <c r="D193" s="1"/>
      <c r="E193" s="1" t="s">
        <v>3</v>
      </c>
      <c r="F193" s="7">
        <v>2554.1</v>
      </c>
    </row>
    <row r="194" spans="1:6" x14ac:dyDescent="0.25">
      <c r="A194" s="3" t="s">
        <v>160</v>
      </c>
      <c r="B194" s="1" t="s">
        <v>169</v>
      </c>
      <c r="C194" s="1" t="s">
        <v>16</v>
      </c>
      <c r="D194" s="1" t="s">
        <v>159</v>
      </c>
      <c r="E194" s="1" t="s">
        <v>0</v>
      </c>
      <c r="F194" s="7">
        <v>2554.1</v>
      </c>
    </row>
    <row r="195" spans="1:6" ht="78.75" x14ac:dyDescent="0.25">
      <c r="A195" s="3" t="s">
        <v>172</v>
      </c>
      <c r="B195" s="1" t="s">
        <v>171</v>
      </c>
      <c r="C195" s="1" t="s">
        <v>3</v>
      </c>
      <c r="D195" s="1"/>
      <c r="E195" s="1" t="s">
        <v>3</v>
      </c>
      <c r="F195" s="7">
        <v>468.7</v>
      </c>
    </row>
    <row r="196" spans="1:6" ht="47.25" x14ac:dyDescent="0.25">
      <c r="A196" s="3" t="s">
        <v>17</v>
      </c>
      <c r="B196" s="1" t="s">
        <v>171</v>
      </c>
      <c r="C196" s="1" t="s">
        <v>16</v>
      </c>
      <c r="D196" s="1"/>
      <c r="E196" s="1" t="s">
        <v>3</v>
      </c>
      <c r="F196" s="7">
        <v>468.7</v>
      </c>
    </row>
    <row r="197" spans="1:6" x14ac:dyDescent="0.25">
      <c r="A197" s="3" t="s">
        <v>160</v>
      </c>
      <c r="B197" s="1" t="s">
        <v>171</v>
      </c>
      <c r="C197" s="1" t="s">
        <v>16</v>
      </c>
      <c r="D197" s="1" t="s">
        <v>159</v>
      </c>
      <c r="E197" s="1" t="s">
        <v>0</v>
      </c>
      <c r="F197" s="7">
        <v>468.7</v>
      </c>
    </row>
    <row r="198" spans="1:6" ht="47.25" x14ac:dyDescent="0.25">
      <c r="A198" s="3" t="s">
        <v>174</v>
      </c>
      <c r="B198" s="1" t="s">
        <v>173</v>
      </c>
      <c r="C198" s="1" t="s">
        <v>3</v>
      </c>
      <c r="D198" s="1"/>
      <c r="E198" s="1" t="s">
        <v>3</v>
      </c>
      <c r="F198" s="7">
        <v>696.1</v>
      </c>
    </row>
    <row r="199" spans="1:6" ht="47.25" x14ac:dyDescent="0.25">
      <c r="A199" s="3" t="s">
        <v>17</v>
      </c>
      <c r="B199" s="1" t="s">
        <v>173</v>
      </c>
      <c r="C199" s="1" t="s">
        <v>16</v>
      </c>
      <c r="D199" s="1"/>
      <c r="E199" s="1" t="s">
        <v>3</v>
      </c>
      <c r="F199" s="7">
        <v>696.1</v>
      </c>
    </row>
    <row r="200" spans="1:6" x14ac:dyDescent="0.25">
      <c r="A200" s="3" t="s">
        <v>160</v>
      </c>
      <c r="B200" s="1" t="s">
        <v>173</v>
      </c>
      <c r="C200" s="1" t="s">
        <v>16</v>
      </c>
      <c r="D200" s="1" t="s">
        <v>159</v>
      </c>
      <c r="E200" s="1" t="s">
        <v>0</v>
      </c>
      <c r="F200" s="7">
        <v>696.1</v>
      </c>
    </row>
    <row r="201" spans="1:6" ht="47.25" x14ac:dyDescent="0.25">
      <c r="A201" s="3" t="s">
        <v>176</v>
      </c>
      <c r="B201" s="1" t="s">
        <v>175</v>
      </c>
      <c r="C201" s="1" t="s">
        <v>3</v>
      </c>
      <c r="D201" s="1"/>
      <c r="E201" s="1" t="s">
        <v>3</v>
      </c>
      <c r="F201" s="7">
        <v>192.5</v>
      </c>
    </row>
    <row r="202" spans="1:6" ht="47.25" x14ac:dyDescent="0.25">
      <c r="A202" s="3" t="s">
        <v>17</v>
      </c>
      <c r="B202" s="1" t="s">
        <v>175</v>
      </c>
      <c r="C202" s="1" t="s">
        <v>16</v>
      </c>
      <c r="D202" s="1"/>
      <c r="E202" s="1" t="s">
        <v>3</v>
      </c>
      <c r="F202" s="7">
        <v>192.5</v>
      </c>
    </row>
    <row r="203" spans="1:6" x14ac:dyDescent="0.25">
      <c r="A203" s="3" t="s">
        <v>160</v>
      </c>
      <c r="B203" s="1" t="s">
        <v>175</v>
      </c>
      <c r="C203" s="1" t="s">
        <v>16</v>
      </c>
      <c r="D203" s="1" t="s">
        <v>159</v>
      </c>
      <c r="E203" s="1" t="s">
        <v>0</v>
      </c>
      <c r="F203" s="7">
        <v>192.5</v>
      </c>
    </row>
    <row r="204" spans="1:6" ht="31.5" x14ac:dyDescent="0.25">
      <c r="A204" s="3" t="s">
        <v>187</v>
      </c>
      <c r="B204" s="1" t="s">
        <v>186</v>
      </c>
      <c r="C204" s="1" t="s">
        <v>3</v>
      </c>
      <c r="D204" s="1"/>
      <c r="E204" s="1" t="s">
        <v>3</v>
      </c>
      <c r="F204" s="7">
        <v>378</v>
      </c>
    </row>
    <row r="205" spans="1:6" ht="47.25" x14ac:dyDescent="0.25">
      <c r="A205" s="3" t="s">
        <v>189</v>
      </c>
      <c r="B205" s="1" t="s">
        <v>188</v>
      </c>
      <c r="C205" s="1" t="s">
        <v>3</v>
      </c>
      <c r="D205" s="1"/>
      <c r="E205" s="1" t="s">
        <v>3</v>
      </c>
      <c r="F205" s="7">
        <v>73</v>
      </c>
    </row>
    <row r="206" spans="1:6" ht="47.25" x14ac:dyDescent="0.25">
      <c r="A206" s="3" t="s">
        <v>17</v>
      </c>
      <c r="B206" s="1" t="s">
        <v>188</v>
      </c>
      <c r="C206" s="1" t="s">
        <v>16</v>
      </c>
      <c r="D206" s="1"/>
      <c r="E206" s="1" t="s">
        <v>3</v>
      </c>
      <c r="F206" s="7">
        <v>73</v>
      </c>
    </row>
    <row r="207" spans="1:6" ht="31.5" x14ac:dyDescent="0.25">
      <c r="A207" s="3" t="s">
        <v>185</v>
      </c>
      <c r="B207" s="1" t="s">
        <v>188</v>
      </c>
      <c r="C207" s="1" t="s">
        <v>16</v>
      </c>
      <c r="D207" s="1" t="s">
        <v>40</v>
      </c>
      <c r="E207" s="1" t="s">
        <v>106</v>
      </c>
      <c r="F207" s="7">
        <v>73</v>
      </c>
    </row>
    <row r="208" spans="1:6" ht="47.25" x14ac:dyDescent="0.25">
      <c r="A208" s="3" t="s">
        <v>191</v>
      </c>
      <c r="B208" s="1" t="s">
        <v>190</v>
      </c>
      <c r="C208" s="1" t="s">
        <v>3</v>
      </c>
      <c r="D208" s="1"/>
      <c r="E208" s="1" t="s">
        <v>3</v>
      </c>
      <c r="F208" s="7">
        <v>82.5</v>
      </c>
    </row>
    <row r="209" spans="1:6" ht="47.25" x14ac:dyDescent="0.25">
      <c r="A209" s="3" t="s">
        <v>17</v>
      </c>
      <c r="B209" s="1" t="s">
        <v>190</v>
      </c>
      <c r="C209" s="1" t="s">
        <v>16</v>
      </c>
      <c r="D209" s="1"/>
      <c r="E209" s="1" t="s">
        <v>3</v>
      </c>
      <c r="F209" s="7">
        <v>82.5</v>
      </c>
    </row>
    <row r="210" spans="1:6" ht="31.5" x14ac:dyDescent="0.25">
      <c r="A210" s="3" t="s">
        <v>185</v>
      </c>
      <c r="B210" s="1" t="s">
        <v>190</v>
      </c>
      <c r="C210" s="1" t="s">
        <v>16</v>
      </c>
      <c r="D210" s="1" t="s">
        <v>40</v>
      </c>
      <c r="E210" s="1" t="s">
        <v>106</v>
      </c>
      <c r="F210" s="7">
        <v>82.5</v>
      </c>
    </row>
    <row r="211" spans="1:6" ht="47.25" x14ac:dyDescent="0.25">
      <c r="A211" s="3" t="s">
        <v>193</v>
      </c>
      <c r="B211" s="1" t="s">
        <v>192</v>
      </c>
      <c r="C211" s="1" t="s">
        <v>3</v>
      </c>
      <c r="D211" s="1"/>
      <c r="E211" s="1" t="s">
        <v>3</v>
      </c>
      <c r="F211" s="7">
        <v>97</v>
      </c>
    </row>
    <row r="212" spans="1:6" ht="47.25" x14ac:dyDescent="0.25">
      <c r="A212" s="3" t="s">
        <v>17</v>
      </c>
      <c r="B212" s="1" t="s">
        <v>192</v>
      </c>
      <c r="C212" s="1" t="s">
        <v>16</v>
      </c>
      <c r="D212" s="1"/>
      <c r="E212" s="1" t="s">
        <v>3</v>
      </c>
      <c r="F212" s="7">
        <v>97</v>
      </c>
    </row>
    <row r="213" spans="1:6" ht="31.5" x14ac:dyDescent="0.25">
      <c r="A213" s="3" t="s">
        <v>185</v>
      </c>
      <c r="B213" s="1" t="s">
        <v>192</v>
      </c>
      <c r="C213" s="1" t="s">
        <v>16</v>
      </c>
      <c r="D213" s="1" t="s">
        <v>40</v>
      </c>
      <c r="E213" s="1" t="s">
        <v>106</v>
      </c>
      <c r="F213" s="7">
        <v>97</v>
      </c>
    </row>
    <row r="214" spans="1:6" ht="78.75" x14ac:dyDescent="0.25">
      <c r="A214" s="3" t="s">
        <v>195</v>
      </c>
      <c r="B214" s="1" t="s">
        <v>194</v>
      </c>
      <c r="C214" s="1" t="s">
        <v>3</v>
      </c>
      <c r="D214" s="1"/>
      <c r="E214" s="1" t="s">
        <v>3</v>
      </c>
      <c r="F214" s="7">
        <v>125.5</v>
      </c>
    </row>
    <row r="215" spans="1:6" ht="47.25" x14ac:dyDescent="0.25">
      <c r="A215" s="3" t="s">
        <v>17</v>
      </c>
      <c r="B215" s="1" t="s">
        <v>194</v>
      </c>
      <c r="C215" s="1" t="s">
        <v>16</v>
      </c>
      <c r="D215" s="1"/>
      <c r="E215" s="1" t="s">
        <v>3</v>
      </c>
      <c r="F215" s="7">
        <v>125.5</v>
      </c>
    </row>
    <row r="216" spans="1:6" ht="31.5" x14ac:dyDescent="0.25">
      <c r="A216" s="3" t="s">
        <v>185</v>
      </c>
      <c r="B216" s="1" t="s">
        <v>194</v>
      </c>
      <c r="C216" s="1" t="s">
        <v>16</v>
      </c>
      <c r="D216" s="1" t="s">
        <v>40</v>
      </c>
      <c r="E216" s="1" t="s">
        <v>106</v>
      </c>
      <c r="F216" s="7">
        <v>125.5</v>
      </c>
    </row>
    <row r="217" spans="1:6" ht="31.5" x14ac:dyDescent="0.25">
      <c r="A217" s="3" t="s">
        <v>150</v>
      </c>
      <c r="B217" s="1" t="s">
        <v>149</v>
      </c>
      <c r="C217" s="1" t="s">
        <v>3</v>
      </c>
      <c r="D217" s="1"/>
      <c r="E217" s="1" t="s">
        <v>3</v>
      </c>
      <c r="F217" s="7">
        <v>514</v>
      </c>
    </row>
    <row r="218" spans="1:6" ht="63" x14ac:dyDescent="0.25">
      <c r="A218" s="3" t="s">
        <v>152</v>
      </c>
      <c r="B218" s="1" t="s">
        <v>151</v>
      </c>
      <c r="C218" s="1" t="s">
        <v>3</v>
      </c>
      <c r="D218" s="1"/>
      <c r="E218" s="1" t="s">
        <v>3</v>
      </c>
      <c r="F218" s="7">
        <v>40</v>
      </c>
    </row>
    <row r="219" spans="1:6" ht="47.25" x14ac:dyDescent="0.25">
      <c r="A219" s="3" t="s">
        <v>17</v>
      </c>
      <c r="B219" s="1" t="s">
        <v>151</v>
      </c>
      <c r="C219" s="1" t="s">
        <v>16</v>
      </c>
      <c r="D219" s="1"/>
      <c r="E219" s="1" t="s">
        <v>3</v>
      </c>
      <c r="F219" s="7">
        <v>40</v>
      </c>
    </row>
    <row r="220" spans="1:6" ht="31.5" x14ac:dyDescent="0.25">
      <c r="A220" s="3" t="s">
        <v>146</v>
      </c>
      <c r="B220" s="1" t="s">
        <v>151</v>
      </c>
      <c r="C220" s="1" t="s">
        <v>16</v>
      </c>
      <c r="D220" s="1" t="s">
        <v>145</v>
      </c>
      <c r="E220" s="1" t="s">
        <v>145</v>
      </c>
      <c r="F220" s="7">
        <v>40</v>
      </c>
    </row>
    <row r="221" spans="1:6" ht="47.25" x14ac:dyDescent="0.25">
      <c r="A221" s="3" t="s">
        <v>154</v>
      </c>
      <c r="B221" s="1" t="s">
        <v>153</v>
      </c>
      <c r="C221" s="1" t="s">
        <v>3</v>
      </c>
      <c r="D221" s="1"/>
      <c r="E221" s="1" t="s">
        <v>3</v>
      </c>
      <c r="F221" s="7">
        <v>301</v>
      </c>
    </row>
    <row r="222" spans="1:6" ht="47.25" x14ac:dyDescent="0.25">
      <c r="A222" s="3" t="s">
        <v>17</v>
      </c>
      <c r="B222" s="1" t="s">
        <v>153</v>
      </c>
      <c r="C222" s="1" t="s">
        <v>16</v>
      </c>
      <c r="D222" s="1"/>
      <c r="E222" s="1" t="s">
        <v>3</v>
      </c>
      <c r="F222" s="7">
        <v>301</v>
      </c>
    </row>
    <row r="223" spans="1:6" ht="31.5" x14ac:dyDescent="0.25">
      <c r="A223" s="3" t="s">
        <v>146</v>
      </c>
      <c r="B223" s="1" t="s">
        <v>153</v>
      </c>
      <c r="C223" s="1" t="s">
        <v>16</v>
      </c>
      <c r="D223" s="1" t="s">
        <v>145</v>
      </c>
      <c r="E223" s="1" t="s">
        <v>145</v>
      </c>
      <c r="F223" s="7">
        <v>301</v>
      </c>
    </row>
    <row r="224" spans="1:6" ht="94.5" x14ac:dyDescent="0.25">
      <c r="A224" s="3" t="s">
        <v>156</v>
      </c>
      <c r="B224" s="1" t="s">
        <v>155</v>
      </c>
      <c r="C224" s="1" t="s">
        <v>3</v>
      </c>
      <c r="D224" s="1"/>
      <c r="E224" s="1" t="s">
        <v>3</v>
      </c>
      <c r="F224" s="7">
        <v>148</v>
      </c>
    </row>
    <row r="225" spans="1:7" ht="47.25" x14ac:dyDescent="0.25">
      <c r="A225" s="3" t="s">
        <v>17</v>
      </c>
      <c r="B225" s="1" t="s">
        <v>155</v>
      </c>
      <c r="C225" s="1" t="s">
        <v>16</v>
      </c>
      <c r="D225" s="1"/>
      <c r="E225" s="1" t="s">
        <v>3</v>
      </c>
      <c r="F225" s="7">
        <v>148</v>
      </c>
    </row>
    <row r="226" spans="1:7" ht="31.5" x14ac:dyDescent="0.25">
      <c r="A226" s="3" t="s">
        <v>146</v>
      </c>
      <c r="B226" s="1" t="s">
        <v>155</v>
      </c>
      <c r="C226" s="1" t="s">
        <v>16</v>
      </c>
      <c r="D226" s="1" t="s">
        <v>145</v>
      </c>
      <c r="E226" s="1" t="s">
        <v>145</v>
      </c>
      <c r="F226" s="7">
        <v>148</v>
      </c>
    </row>
    <row r="227" spans="1:7" ht="63" x14ac:dyDescent="0.25">
      <c r="A227" s="3" t="s">
        <v>158</v>
      </c>
      <c r="B227" s="1" t="s">
        <v>157</v>
      </c>
      <c r="C227" s="1" t="s">
        <v>3</v>
      </c>
      <c r="D227" s="1"/>
      <c r="E227" s="1" t="s">
        <v>3</v>
      </c>
      <c r="F227" s="7">
        <v>25</v>
      </c>
    </row>
    <row r="228" spans="1:7" ht="47.25" x14ac:dyDescent="0.25">
      <c r="A228" s="3" t="s">
        <v>17</v>
      </c>
      <c r="B228" s="1" t="s">
        <v>157</v>
      </c>
      <c r="C228" s="1" t="s">
        <v>16</v>
      </c>
      <c r="D228" s="1"/>
      <c r="E228" s="1" t="s">
        <v>3</v>
      </c>
      <c r="F228" s="7">
        <v>25</v>
      </c>
    </row>
    <row r="229" spans="1:7" ht="31.5" x14ac:dyDescent="0.25">
      <c r="A229" s="3" t="s">
        <v>146</v>
      </c>
      <c r="B229" s="1" t="s">
        <v>157</v>
      </c>
      <c r="C229" s="1" t="s">
        <v>16</v>
      </c>
      <c r="D229" s="1" t="s">
        <v>145</v>
      </c>
      <c r="E229" s="1" t="s">
        <v>145</v>
      </c>
      <c r="F229" s="7">
        <v>25</v>
      </c>
    </row>
    <row r="230" spans="1:7" ht="94.5" x14ac:dyDescent="0.25">
      <c r="A230" s="3" t="s">
        <v>202</v>
      </c>
      <c r="B230" s="1" t="s">
        <v>201</v>
      </c>
      <c r="C230" s="1" t="s">
        <v>3</v>
      </c>
      <c r="D230" s="1"/>
      <c r="E230" s="1" t="s">
        <v>3</v>
      </c>
      <c r="F230" s="7">
        <v>9827.2000000000007</v>
      </c>
    </row>
    <row r="231" spans="1:7" ht="94.5" x14ac:dyDescent="0.25">
      <c r="A231" s="3" t="s">
        <v>202</v>
      </c>
      <c r="B231" s="1" t="s">
        <v>203</v>
      </c>
      <c r="C231" s="1" t="s">
        <v>3</v>
      </c>
      <c r="D231" s="1"/>
      <c r="E231" s="1" t="s">
        <v>3</v>
      </c>
      <c r="F231" s="7">
        <v>9827.2000000000007</v>
      </c>
    </row>
    <row r="232" spans="1:7" ht="63" x14ac:dyDescent="0.25">
      <c r="A232" s="4" t="s">
        <v>205</v>
      </c>
      <c r="B232" s="1" t="s">
        <v>203</v>
      </c>
      <c r="C232" s="1" t="s">
        <v>204</v>
      </c>
      <c r="D232" s="1"/>
      <c r="E232" s="1" t="s">
        <v>3</v>
      </c>
      <c r="F232" s="7">
        <v>9827.2000000000007</v>
      </c>
    </row>
    <row r="233" spans="1:7" ht="31.5" x14ac:dyDescent="0.25">
      <c r="A233" s="3" t="s">
        <v>200</v>
      </c>
      <c r="B233" s="1" t="s">
        <v>203</v>
      </c>
      <c r="C233" s="1" t="s">
        <v>204</v>
      </c>
      <c r="D233" s="1" t="s">
        <v>199</v>
      </c>
      <c r="E233" s="1" t="s">
        <v>1</v>
      </c>
      <c r="F233" s="7">
        <v>9827.2000000000007</v>
      </c>
    </row>
    <row r="234" spans="1:7" s="11" customFormat="1" x14ac:dyDescent="0.25">
      <c r="A234" s="5" t="s">
        <v>212</v>
      </c>
      <c r="B234" s="10"/>
      <c r="C234" s="10"/>
      <c r="D234" s="10"/>
      <c r="E234" s="10"/>
      <c r="F234" s="6">
        <f>F4+F101+F123+F172+F181+F230</f>
        <v>191651.40000000002</v>
      </c>
      <c r="G234" s="14"/>
    </row>
  </sheetData>
  <mergeCells count="3">
    <mergeCell ref="H3:I3"/>
    <mergeCell ref="A2:F2"/>
    <mergeCell ref="E1:F1"/>
  </mergeCells>
  <pageMargins left="0.22" right="0.12" top="0.2" bottom="0.16" header="0.23" footer="0.16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7</vt:lpstr>
      <vt:lpstr>'приложение 7'!Область_печати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2016-02-17T13:58:42Z</dcterms:modified>
</cp:coreProperties>
</file>