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Murin\OneDrive\Рабочий стол\слава\кассовый план\кассовый план 2025\изменения май 2025\"/>
    </mc:Choice>
  </mc:AlternateContent>
  <xr:revisionPtr revIDLastSave="0" documentId="8_{B416D8F7-A642-4B59-AF1E-069FB67F63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D13" i="1"/>
  <c r="H13" i="1"/>
  <c r="H28" i="1" s="1"/>
  <c r="L13" i="1"/>
  <c r="L28" i="1" s="1"/>
  <c r="D28" i="1"/>
  <c r="O13" i="1"/>
  <c r="N13" i="1"/>
  <c r="N28" i="1" s="1"/>
  <c r="M13" i="1"/>
  <c r="M28" i="1" s="1"/>
  <c r="J13" i="1"/>
  <c r="J28" i="1" s="1"/>
  <c r="I13" i="1"/>
  <c r="I28" i="1" s="1"/>
  <c r="G13" i="1"/>
  <c r="G28" i="1" s="1"/>
  <c r="E13" i="1"/>
  <c r="E28" i="1" s="1"/>
  <c r="F13" i="1"/>
  <c r="F28" i="1" s="1"/>
  <c r="K13" i="1"/>
  <c r="K28" i="1" s="1"/>
  <c r="O28" i="1" l="1"/>
</calcChain>
</file>

<file path=xl/sharedStrings.xml><?xml version="1.0" encoding="utf-8"?>
<sst xmlns="http://schemas.openxmlformats.org/spreadsheetml/2006/main" count="36" uniqueCount="36">
  <si>
    <t>Наименование дохода</t>
  </si>
  <si>
    <t>Код строки</t>
  </si>
  <si>
    <t>Сумма на год, всего</t>
  </si>
  <si>
    <t>В том числе: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</si>
  <si>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</si>
  <si>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</si>
  <si>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</si>
  <si>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</si>
  <si>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</si>
  <si>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</si>
  <si>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</si>
  <si>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</si>
  <si>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</si>
  <si>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</si>
  <si>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</si>
  <si>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</si>
  <si>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НАЛОГОВЫЕ И НЕНАЛОГОВЫЕ ДОХОДЫ</t>
  </si>
  <si>
    <t>000 10000000000000000</t>
  </si>
  <si>
    <t>НАЛОГИ НА ПРИБЫЛЬ</t>
  </si>
  <si>
    <t>Налог на доходы физических лиц</t>
  </si>
  <si>
    <t>НАЛОГИ НА ТОВАРЫ (РАБОТЫ, УСЛУГИ), РЕАЛИЗУЕМЫЕ НА ТЕРРИТОРИИ РОССИЙСКОЙ ФЕДЕРАЦИИ</t>
  </si>
  <si>
    <t>Акцизы по подакцизным товарам (продукции), производимым на территории Российской Федерации</t>
  </si>
  <si>
    <t>НАЛОГИ НА ИМУЩЕСТВО</t>
  </si>
  <si>
    <t>Налог на имущество физических лиц</t>
  </si>
  <si>
    <t>Земельный налог</t>
  </si>
  <si>
    <t>ДОХОДЫ ОТ ИСПОЛЬЗОВАНИЯ ИМУЩЕСТВА, НАХОДЯЩЕГОСЯ В ГОСУДАРСТВЕННОЙ И МУНИЦИПАЛЬНОЙ СОБСТВЕННОСТИ</t>
  </si>
  <si>
    <t>ДОХОДЫ ОТ ОКАЗАНИЯ ПЛАТНЫХ УСЛУГ И КОМПЕНСАЦИИ ЗАТРАТ ГОСУДАРСТВА</t>
  </si>
  <si>
    <t>ДОХОДЫ ОТ ПРОДАЖИ МАТЕРИАЛЬНЫХ И НЕМАТЕРИАЛЬНЫХ АКТИВЫ</t>
  </si>
  <si>
    <t>ПРОЧИЕ НЕНАЛОГОВЫЕ ДОХОДЫ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</si>
  <si>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</si>
  <si>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</si>
  <si>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Итого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</si>
  <si>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(тыс. руб.)</t>
  </si>
  <si>
    <t xml:space="preserve">Приложение 3 к распоряжению администрации  №     от  </t>
  </si>
  <si>
    <t>ШТРАФЫ, САНКЦИИ, ВОЗМЕЩЕНИЕ УЩЕРБА</t>
  </si>
  <si>
    <t xml:space="preserve">Прогноз кассовых поступлений доходов в бюджет муниципального образования "Муринское городское поселение" Всеволожского муниципального района Ленинградское области на 2025г.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</si>
</sst>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Calibri"/>
      <family val="2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2" fontId="2" fillId="0" borderId="1" xfId="0" applyNumberFormat="1" applyFont="1" applyBorder="1" applyAlignment="1">
      <alignment horizontal="justify" vertical="center" wrapText="1"/>
    </xf>
    <xf numFmtId="2" fontId="5" fillId="0" borderId="1" xfId="0" applyNumberFormat="1" applyFont="1" applyBorder="1" applyAlignment="1">
      <alignment horizontal="justify" vertical="center" wrapText="1"/>
    </xf>
    <xf numFmtId="2" fontId="6" fillId="2" borderId="1" xfId="0" applyNumberFormat="1" applyFont="1" applyFill="1" applyBorder="1" applyAlignment="1">
      <alignment horizontal="justify" vertical="center" wrapText="1"/>
    </xf>
    <xf numFmtId="2" fontId="2" fillId="2" borderId="1" xfId="0" applyNumberFormat="1" applyFont="1" applyFill="1" applyBorder="1" applyAlignment="1">
      <alignment horizontal="justify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topLeftCell="A2" workbookViewId="0">
      <selection activeCell="R25" sqref="R25"/>
    </sheetView>
  </sheetViews>
  <sheetFormatPr defaultRowHeight="15" x14ac:dyDescent="0.25"/>
  <cols>
    <col min="1" max="1" width="30.28515625" customWidth="1"/>
    <col min="2" max="2" width="22.85546875" customWidth="1"/>
    <col min="3" max="3" width="12" customWidth="1"/>
    <col min="4" max="4" width="10" bestFit="1" customWidth="1"/>
    <col min="6" max="6" width="10" bestFit="1" customWidth="1"/>
    <col min="10" max="10" width="10" bestFit="1" customWidth="1"/>
  </cols>
  <sheetData>
    <row r="1" spans="1:15" x14ac:dyDescent="0.25">
      <c r="A1" s="10" t="s">
        <v>33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18.75" customHeight="1" x14ac:dyDescent="0.25">
      <c r="A2" s="11" t="s">
        <v>35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8.7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18.75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ht="18.7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3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3.5" hidden="1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6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13" t="s">
        <v>32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x14ac:dyDescent="0.25">
      <c r="A10" s="14" t="s">
        <v>0</v>
      </c>
      <c r="B10" s="14" t="s">
        <v>1</v>
      </c>
      <c r="C10" s="14" t="s">
        <v>2</v>
      </c>
      <c r="D10" s="14" t="s">
        <v>3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x14ac:dyDescent="0.25">
      <c r="A11" s="14"/>
      <c r="B11" s="14"/>
      <c r="C11" s="14"/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  <c r="K11" s="2" t="s">
        <v>11</v>
      </c>
      <c r="L11" s="2" t="s">
        <v>12</v>
      </c>
      <c r="M11" s="2" t="s">
        <v>13</v>
      </c>
      <c r="N11" s="2" t="s">
        <v>14</v>
      </c>
      <c r="O11" s="2" t="s">
        <v>15</v>
      </c>
    </row>
    <row r="12" spans="1:15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</row>
    <row r="13" spans="1:15" ht="21" x14ac:dyDescent="0.25">
      <c r="A13" s="7" t="s">
        <v>16</v>
      </c>
      <c r="B13" s="7" t="s">
        <v>17</v>
      </c>
      <c r="C13" s="7">
        <v>498449.6</v>
      </c>
      <c r="D13" s="7">
        <f>D14+D16+D18+D21+D22+D23+D24+D25</f>
        <v>14146.8</v>
      </c>
      <c r="E13" s="7">
        <f t="shared" ref="E13:K13" si="0">E14+E16+E18+E21+E22+E23+E24+E25</f>
        <v>16146.8</v>
      </c>
      <c r="F13" s="7">
        <f t="shared" si="0"/>
        <v>104174.83000000002</v>
      </c>
      <c r="G13" s="7">
        <f>G14+G16+G18+G21+G22+G23+G24+G25</f>
        <v>20221.8</v>
      </c>
      <c r="H13" s="7">
        <f t="shared" si="0"/>
        <v>45000.899999999994</v>
      </c>
      <c r="I13" s="7">
        <f>I14+I16+I18+I21+I22+I23+I24+I25</f>
        <v>70089.2</v>
      </c>
      <c r="J13" s="7">
        <f>J14+J16+J18+J21+J22+J23+J24+J25</f>
        <v>18655.41</v>
      </c>
      <c r="K13" s="7">
        <f t="shared" si="0"/>
        <v>18655.41</v>
      </c>
      <c r="L13" s="7">
        <f>L14+L16+L18+L21+L22+L23+L24+L25</f>
        <v>64497.810000000005</v>
      </c>
      <c r="M13" s="7">
        <f>M14+M16+M18+M21+M22+M23+M24+M25</f>
        <v>22655.41</v>
      </c>
      <c r="N13" s="7">
        <f>N14+N16+N18+N21+N22+N23+N24+N25</f>
        <v>28655.41</v>
      </c>
      <c r="O13" s="7">
        <f>O14+O16+O18+O21+O22+O23+O24+O25</f>
        <v>75549.819999999992</v>
      </c>
    </row>
    <row r="14" spans="1:15" x14ac:dyDescent="0.25">
      <c r="A14" s="6" t="s">
        <v>18</v>
      </c>
      <c r="B14" s="3">
        <v>1.82101E+19</v>
      </c>
      <c r="C14" s="6">
        <v>219010.6</v>
      </c>
      <c r="D14" s="6">
        <v>10967.8</v>
      </c>
      <c r="E14" s="6">
        <v>12967.8</v>
      </c>
      <c r="F14" s="6">
        <v>16913.13</v>
      </c>
      <c r="G14" s="6">
        <v>19967.8</v>
      </c>
      <c r="H14" s="6">
        <v>23967.8</v>
      </c>
      <c r="I14" s="6">
        <v>23967.8</v>
      </c>
      <c r="J14" s="6">
        <v>18376.41</v>
      </c>
      <c r="K14" s="6">
        <v>18376.41</v>
      </c>
      <c r="L14" s="6">
        <v>18376.41</v>
      </c>
      <c r="M14" s="6">
        <v>18376.41</v>
      </c>
      <c r="N14" s="6">
        <v>18376.41</v>
      </c>
      <c r="O14" s="6">
        <v>18376.419999999998</v>
      </c>
    </row>
    <row r="15" spans="1:15" ht="28.5" customHeight="1" x14ac:dyDescent="0.25">
      <c r="A15" s="6" t="s">
        <v>19</v>
      </c>
      <c r="B15" s="3">
        <v>1.821010200001E+19</v>
      </c>
      <c r="C15" s="6">
        <v>219010.6</v>
      </c>
      <c r="D15" s="6">
        <v>10967.8</v>
      </c>
      <c r="E15" s="6">
        <v>12967.8</v>
      </c>
      <c r="F15" s="6">
        <v>16913.13</v>
      </c>
      <c r="G15" s="6">
        <v>19967.8</v>
      </c>
      <c r="H15" s="6">
        <v>23967.8</v>
      </c>
      <c r="I15" s="6">
        <v>23967.8</v>
      </c>
      <c r="J15" s="6">
        <v>18376.41</v>
      </c>
      <c r="K15" s="6">
        <v>18376.41</v>
      </c>
      <c r="L15" s="6">
        <v>18376.41</v>
      </c>
      <c r="M15" s="6">
        <v>18376.41</v>
      </c>
      <c r="N15" s="6">
        <v>28376.41</v>
      </c>
      <c r="O15" s="6">
        <v>8376.42</v>
      </c>
    </row>
    <row r="16" spans="1:15" ht="60" customHeight="1" x14ac:dyDescent="0.25">
      <c r="A16" s="6" t="s">
        <v>20</v>
      </c>
      <c r="B16" s="3">
        <v>1.00103E+19</v>
      </c>
      <c r="C16" s="6">
        <v>2100</v>
      </c>
      <c r="D16" s="6">
        <v>100</v>
      </c>
      <c r="E16" s="6">
        <v>100</v>
      </c>
      <c r="F16" s="6">
        <v>100</v>
      </c>
      <c r="G16" s="6">
        <v>175</v>
      </c>
      <c r="H16" s="6">
        <v>175</v>
      </c>
      <c r="I16" s="6">
        <v>200</v>
      </c>
      <c r="J16" s="6">
        <v>200</v>
      </c>
      <c r="K16" s="6">
        <v>200</v>
      </c>
      <c r="L16" s="6">
        <v>200</v>
      </c>
      <c r="M16" s="6">
        <v>200</v>
      </c>
      <c r="N16" s="6">
        <v>200</v>
      </c>
      <c r="O16" s="6">
        <v>250</v>
      </c>
    </row>
    <row r="17" spans="1:15" ht="46.5" customHeight="1" x14ac:dyDescent="0.25">
      <c r="A17" s="6" t="s">
        <v>21</v>
      </c>
      <c r="B17" s="3">
        <v>1.001030200001E+19</v>
      </c>
      <c r="C17" s="6">
        <v>2100</v>
      </c>
      <c r="D17" s="6">
        <v>100</v>
      </c>
      <c r="E17" s="6">
        <v>100</v>
      </c>
      <c r="F17" s="6">
        <v>100</v>
      </c>
      <c r="G17" s="6">
        <v>175</v>
      </c>
      <c r="H17" s="6">
        <v>175</v>
      </c>
      <c r="I17" s="6">
        <v>200</v>
      </c>
      <c r="J17" s="6">
        <v>200</v>
      </c>
      <c r="K17" s="6">
        <v>200</v>
      </c>
      <c r="L17" s="6">
        <v>200</v>
      </c>
      <c r="M17" s="6">
        <v>200</v>
      </c>
      <c r="N17" s="6">
        <v>200</v>
      </c>
      <c r="O17" s="6">
        <v>250</v>
      </c>
    </row>
    <row r="18" spans="1:15" ht="30" customHeight="1" x14ac:dyDescent="0.25">
      <c r="A18" s="6" t="s">
        <v>22</v>
      </c>
      <c r="B18" s="3">
        <v>1.82106E+19</v>
      </c>
      <c r="C18" s="6">
        <v>207848</v>
      </c>
      <c r="D18" s="6">
        <v>3000</v>
      </c>
      <c r="E18" s="6">
        <v>3000</v>
      </c>
      <c r="F18" s="6">
        <v>44962</v>
      </c>
      <c r="G18" s="6">
        <v>0</v>
      </c>
      <c r="H18" s="6">
        <v>0</v>
      </c>
      <c r="I18" s="6">
        <v>43962</v>
      </c>
      <c r="J18" s="6">
        <v>0</v>
      </c>
      <c r="K18" s="6">
        <v>0</v>
      </c>
      <c r="L18" s="6">
        <v>43962</v>
      </c>
      <c r="M18" s="6">
        <v>4000</v>
      </c>
      <c r="N18" s="6">
        <v>10000</v>
      </c>
      <c r="O18" s="6">
        <v>54962</v>
      </c>
    </row>
    <row r="19" spans="1:15" ht="25.5" customHeight="1" x14ac:dyDescent="0.25">
      <c r="A19" s="6" t="s">
        <v>23</v>
      </c>
      <c r="B19" s="3">
        <v>1.8210601E+19</v>
      </c>
      <c r="C19" s="6">
        <v>32000</v>
      </c>
      <c r="D19" s="6">
        <v>2000</v>
      </c>
      <c r="E19" s="6">
        <v>1000</v>
      </c>
      <c r="F19" s="6">
        <v>1000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4000</v>
      </c>
      <c r="N19" s="6">
        <v>10000</v>
      </c>
      <c r="O19" s="6">
        <v>14000</v>
      </c>
    </row>
    <row r="20" spans="1:15" x14ac:dyDescent="0.25">
      <c r="A20" s="6" t="s">
        <v>24</v>
      </c>
      <c r="B20" s="3">
        <v>1.8210606E+19</v>
      </c>
      <c r="C20" s="6">
        <v>175848</v>
      </c>
      <c r="D20" s="6">
        <v>1000</v>
      </c>
      <c r="E20" s="6">
        <v>2000</v>
      </c>
      <c r="F20" s="6">
        <v>43962</v>
      </c>
      <c r="G20" s="6">
        <v>0</v>
      </c>
      <c r="H20" s="6">
        <v>0</v>
      </c>
      <c r="I20" s="6">
        <v>43962</v>
      </c>
      <c r="J20" s="6">
        <v>0</v>
      </c>
      <c r="K20" s="6">
        <v>0</v>
      </c>
      <c r="L20" s="6">
        <v>43962</v>
      </c>
      <c r="M20" s="6">
        <v>0</v>
      </c>
      <c r="N20" s="6">
        <v>0</v>
      </c>
      <c r="O20" s="6">
        <v>40962</v>
      </c>
    </row>
    <row r="21" spans="1:15" ht="62.25" customHeight="1" x14ac:dyDescent="0.25">
      <c r="A21" s="6" t="s">
        <v>25</v>
      </c>
      <c r="B21" s="3">
        <v>1.111E+17</v>
      </c>
      <c r="C21" s="6">
        <v>7958.8</v>
      </c>
      <c r="D21" s="6">
        <v>0</v>
      </c>
      <c r="E21" s="6">
        <v>0</v>
      </c>
      <c r="F21" s="6">
        <v>2317.6</v>
      </c>
      <c r="G21" s="6">
        <v>0</v>
      </c>
      <c r="H21" s="6">
        <v>0</v>
      </c>
      <c r="I21" s="6">
        <v>1880.4</v>
      </c>
      <c r="J21" s="6">
        <v>0</v>
      </c>
      <c r="K21" s="6">
        <v>0</v>
      </c>
      <c r="L21" s="6">
        <v>1880.4</v>
      </c>
      <c r="M21" s="6">
        <v>0</v>
      </c>
      <c r="N21" s="6">
        <v>0</v>
      </c>
      <c r="O21" s="6">
        <v>1880.4</v>
      </c>
    </row>
    <row r="22" spans="1:15" ht="44.25" customHeight="1" x14ac:dyDescent="0.25">
      <c r="A22" s="6" t="s">
        <v>26</v>
      </c>
      <c r="B22" s="3">
        <v>1.113E+17</v>
      </c>
      <c r="C22" s="6">
        <v>23329.200000000001</v>
      </c>
      <c r="D22" s="6">
        <v>79</v>
      </c>
      <c r="E22" s="6">
        <v>79</v>
      </c>
      <c r="F22" s="6">
        <v>22458.2</v>
      </c>
      <c r="G22" s="6">
        <v>79</v>
      </c>
      <c r="H22" s="6">
        <v>79</v>
      </c>
      <c r="I22" s="6">
        <v>79</v>
      </c>
      <c r="J22" s="6">
        <v>79</v>
      </c>
      <c r="K22" s="6">
        <v>79</v>
      </c>
      <c r="L22" s="6">
        <v>79</v>
      </c>
      <c r="M22" s="6">
        <v>79</v>
      </c>
      <c r="N22" s="6">
        <v>79</v>
      </c>
      <c r="O22" s="6">
        <v>81</v>
      </c>
    </row>
    <row r="23" spans="1:15" ht="33.75" x14ac:dyDescent="0.25">
      <c r="A23" s="6" t="s">
        <v>27</v>
      </c>
      <c r="B23" s="3">
        <v>1.114E+17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22.5" x14ac:dyDescent="0.25">
      <c r="A24" s="6" t="s">
        <v>34</v>
      </c>
      <c r="B24" s="3">
        <v>1.116E+17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x14ac:dyDescent="0.25">
      <c r="A25" s="6" t="s">
        <v>28</v>
      </c>
      <c r="B25" s="3">
        <v>1.117E+17</v>
      </c>
      <c r="C25" s="6">
        <v>38203</v>
      </c>
      <c r="D25" s="6">
        <v>0</v>
      </c>
      <c r="E25" s="6">
        <v>0</v>
      </c>
      <c r="F25" s="6">
        <v>17423.900000000001</v>
      </c>
      <c r="G25" s="6">
        <v>0</v>
      </c>
      <c r="H25" s="6">
        <v>20779.099999999999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x14ac:dyDescent="0.25">
      <c r="A26" s="7" t="s">
        <v>29</v>
      </c>
      <c r="B26" s="7">
        <v>1.2E+17</v>
      </c>
      <c r="C26" s="7">
        <v>422257.8</v>
      </c>
      <c r="D26" s="7">
        <v>93077.35</v>
      </c>
      <c r="E26" s="7">
        <v>0</v>
      </c>
      <c r="F26" s="7">
        <v>0</v>
      </c>
      <c r="G26" s="7">
        <v>93077.35</v>
      </c>
      <c r="H26" s="7">
        <v>0</v>
      </c>
      <c r="I26" s="7">
        <v>0</v>
      </c>
      <c r="J26" s="7">
        <v>93077.35</v>
      </c>
      <c r="K26" s="7">
        <v>25000</v>
      </c>
      <c r="L26" s="7">
        <v>24948.400000000001</v>
      </c>
      <c r="M26" s="7">
        <v>93077.35</v>
      </c>
      <c r="N26" s="7">
        <v>0</v>
      </c>
      <c r="O26" s="7">
        <v>0</v>
      </c>
    </row>
    <row r="27" spans="1:15" ht="58.5" customHeight="1" x14ac:dyDescent="0.25">
      <c r="A27" s="6" t="s">
        <v>30</v>
      </c>
      <c r="B27" s="3">
        <v>1.202E+17</v>
      </c>
      <c r="C27" s="6">
        <v>422257.8</v>
      </c>
      <c r="D27" s="6">
        <v>93077.35</v>
      </c>
      <c r="E27" s="6">
        <v>0</v>
      </c>
      <c r="F27" s="6">
        <v>0</v>
      </c>
      <c r="G27" s="6">
        <v>93077.35</v>
      </c>
      <c r="H27" s="6">
        <v>0</v>
      </c>
      <c r="I27" s="6">
        <v>0</v>
      </c>
      <c r="J27" s="6">
        <v>93077.35</v>
      </c>
      <c r="K27" s="8">
        <v>25000</v>
      </c>
      <c r="L27" s="9">
        <v>24948.400000000001</v>
      </c>
      <c r="M27" s="6">
        <v>93077.35</v>
      </c>
      <c r="N27" s="6">
        <v>0</v>
      </c>
      <c r="O27" s="6">
        <v>0</v>
      </c>
    </row>
    <row r="28" spans="1:15" x14ac:dyDescent="0.25">
      <c r="A28" s="7" t="s">
        <v>31</v>
      </c>
      <c r="B28" s="7"/>
      <c r="C28" s="7">
        <f>C26+C13</f>
        <v>920707.39999999991</v>
      </c>
      <c r="D28" s="7">
        <f>D26+D13</f>
        <v>107224.15000000001</v>
      </c>
      <c r="E28" s="7">
        <f>E13+E26</f>
        <v>16146.8</v>
      </c>
      <c r="F28" s="7">
        <f>F26+F13</f>
        <v>104174.83000000002</v>
      </c>
      <c r="G28" s="7">
        <f>G26+G13</f>
        <v>113299.15000000001</v>
      </c>
      <c r="H28" s="7">
        <f t="shared" ref="H28:O28" si="1">H26+H13</f>
        <v>45000.899999999994</v>
      </c>
      <c r="I28" s="7">
        <f t="shared" si="1"/>
        <v>70089.2</v>
      </c>
      <c r="J28" s="7">
        <f t="shared" si="1"/>
        <v>111732.76000000001</v>
      </c>
      <c r="K28" s="7">
        <f t="shared" si="1"/>
        <v>43655.41</v>
      </c>
      <c r="L28" s="7">
        <f t="shared" si="1"/>
        <v>89446.21</v>
      </c>
      <c r="M28" s="7">
        <f t="shared" si="1"/>
        <v>115732.76000000001</v>
      </c>
      <c r="N28" s="7">
        <f t="shared" si="1"/>
        <v>28655.41</v>
      </c>
      <c r="O28" s="7">
        <f t="shared" si="1"/>
        <v>75549.819999999992</v>
      </c>
    </row>
    <row r="29" spans="1:15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x14ac:dyDescent="0.25">
      <c r="A30" s="1"/>
    </row>
    <row r="31" spans="1:15" x14ac:dyDescent="0.25">
      <c r="A31" s="1"/>
    </row>
    <row r="32" spans="1:15" x14ac:dyDescent="0.25">
      <c r="A32" s="1"/>
    </row>
  </sheetData>
  <mergeCells count="7">
    <mergeCell ref="A1:O1"/>
    <mergeCell ref="A2:O8"/>
    <mergeCell ref="A9:O9"/>
    <mergeCell ref="A10:A11"/>
    <mergeCell ref="B10:B11"/>
    <mergeCell ref="C10:C11"/>
    <mergeCell ref="D10:O10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Ast</dc:creator>
  <cp:lastModifiedBy>Olga Ast</cp:lastModifiedBy>
  <cp:lastPrinted>2023-01-31T11:54:12Z</cp:lastPrinted>
  <dcterms:created xsi:type="dcterms:W3CDTF">2015-06-05T18:19:34Z</dcterms:created>
  <dcterms:modified xsi:type="dcterms:W3CDTF">2025-07-08T05:56:28Z</dcterms:modified>
</cp:coreProperties>
</file>