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520" windowHeight="12555"/>
  </bookViews>
  <sheets>
    <sheet name="Лист1" sheetId="5" r:id="rId1"/>
  </sheets>
  <calcPr calcId="145621"/>
</workbook>
</file>

<file path=xl/calcChain.xml><?xml version="1.0" encoding="utf-8"?>
<calcChain xmlns="http://schemas.openxmlformats.org/spreadsheetml/2006/main">
  <c r="I16" i="5" l="1"/>
  <c r="I15" i="5"/>
  <c r="D14" i="5" l="1"/>
  <c r="E14" i="5"/>
  <c r="F14" i="5"/>
  <c r="G14" i="5"/>
  <c r="H14" i="5"/>
  <c r="I14" i="5"/>
  <c r="J14" i="5"/>
  <c r="C14" i="5"/>
</calcChain>
</file>

<file path=xl/sharedStrings.xml><?xml version="1.0" encoding="utf-8"?>
<sst xmlns="http://schemas.openxmlformats.org/spreadsheetml/2006/main" count="51" uniqueCount="40">
  <si>
    <t>Наименование системы теплоснабжения</t>
  </si>
  <si>
    <t>Число часов работы в год</t>
  </si>
  <si>
    <t>Производство тепловой энергии</t>
  </si>
  <si>
    <t>Собст. нужды</t>
  </si>
  <si>
    <t xml:space="preserve">Отпуск в сеть </t>
  </si>
  <si>
    <t>Потери тепловой энергии в тепловых сетях</t>
  </si>
  <si>
    <t>Полезный отпуск тепловой энергии</t>
  </si>
  <si>
    <t>Вид топлива</t>
  </si>
  <si>
    <t>Расход топлива (по видам топлива)</t>
  </si>
  <si>
    <t>Низшая теплотворная способность топлива</t>
  </si>
  <si>
    <t>Удельный расход условного топлива на выработку ТЭ,</t>
  </si>
  <si>
    <t xml:space="preserve">Расход электроэнергии </t>
  </si>
  <si>
    <t xml:space="preserve">Расход холодной воды </t>
  </si>
  <si>
    <t>Всего</t>
  </si>
  <si>
    <t>Отопление, вентиляция и пр.</t>
  </si>
  <si>
    <t>ГВС</t>
  </si>
  <si>
    <t>ч</t>
  </si>
  <si>
    <t>Гкал</t>
  </si>
  <si>
    <r>
      <t>т, тыс. м</t>
    </r>
    <r>
      <rPr>
        <b/>
        <vertAlign val="superscript"/>
        <sz val="8"/>
        <color rgb="FF000000"/>
        <rFont val="Times New Roman"/>
        <family val="1"/>
        <charset val="204"/>
      </rPr>
      <t>3</t>
    </r>
    <r>
      <rPr>
        <b/>
        <sz val="8"/>
        <color rgb="FF000000"/>
        <rFont val="Times New Roman"/>
        <family val="1"/>
        <charset val="204"/>
      </rPr>
      <t>, м</t>
    </r>
    <r>
      <rPr>
        <b/>
        <vertAlign val="superscript"/>
        <sz val="8"/>
        <color rgb="FF000000"/>
        <rFont val="Times New Roman"/>
        <family val="1"/>
        <charset val="204"/>
      </rPr>
      <t>3</t>
    </r>
  </si>
  <si>
    <t>ккал/кг</t>
  </si>
  <si>
    <t>кг у.т./Гкал</t>
  </si>
  <si>
    <t>кВт*ч</t>
  </si>
  <si>
    <r>
      <t>м</t>
    </r>
    <r>
      <rPr>
        <b/>
        <vertAlign val="superscript"/>
        <sz val="8"/>
        <color rgb="FF000000"/>
        <rFont val="Times New Roman"/>
        <family val="1"/>
        <charset val="204"/>
      </rPr>
      <t>3</t>
    </r>
  </si>
  <si>
    <t>2026 (прогноз)</t>
  </si>
  <si>
    <t>Покупка т.э.</t>
  </si>
  <si>
    <t>8675*</t>
  </si>
  <si>
    <t>Величина потерь тепловой энергии в 2022 году-</t>
  </si>
  <si>
    <t>1. Таблица №55 стр.201 ТОМ 1 ОМ</t>
  </si>
  <si>
    <t>Замечания к схеме теплоснабжения Муринского ГП</t>
  </si>
  <si>
    <t>2. Таблица 75 стр.231 ТОМ 1 ОМ</t>
  </si>
  <si>
    <t xml:space="preserve">Потребление условного топлива - </t>
  </si>
  <si>
    <t>т.у.т</t>
  </si>
  <si>
    <t>Природный газ
диз.топливо</t>
  </si>
  <si>
    <t xml:space="preserve">МО "Муринское городское поселение" </t>
  </si>
  <si>
    <t xml:space="preserve">МО "Бугровское сельское поселение" </t>
  </si>
  <si>
    <t>45623,075
10,087</t>
  </si>
  <si>
    <t>8130
10150</t>
  </si>
  <si>
    <t>3.Таблица 33 "Балансы тепловой мощности котельной ООО «Петербургтеплоэнерго»"  стр.182 ТОМ 2 ОМ</t>
  </si>
  <si>
    <t>2026 год</t>
  </si>
  <si>
    <t>Удельный расход условного топлива на отпуск ТЭ,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</si>
</sst>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  <charset val="204"/>
    </font>
    <font>
      <b/>
      <vertAlign val="superscript"/>
      <sz val="8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E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1" fontId="5" fillId="0" borderId="0" xfId="0" applyNumberFormat="1" applyFo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K24" sqref="K24"/>
    </sheetView>
  </sheetViews>
  <sheetFormatPr defaultRowHeight="15" x14ac:dyDescent="0.25"/>
  <cols>
    <col min="1" max="1" width="16" style="2" customWidth="1"/>
    <col min="2" max="4" width="9.140625" style="2"/>
    <col min="5" max="5" width="10.85546875" style="2" customWidth="1"/>
    <col min="6" max="8" width="9.140625" style="2"/>
    <col min="9" max="9" width="12" style="2" customWidth="1"/>
    <col min="10" max="10" width="10.42578125" style="2" bestFit="1" customWidth="1"/>
    <col min="11" max="13" width="9.140625" style="2"/>
    <col min="14" max="15" width="12" style="2" customWidth="1"/>
    <col min="16" max="16384" width="9.140625" style="2"/>
  </cols>
  <sheetData>
    <row r="1" spans="1:17" x14ac:dyDescent="0.25">
      <c r="A1" s="9" t="s">
        <v>28</v>
      </c>
    </row>
    <row r="3" spans="1:17" x14ac:dyDescent="0.25">
      <c r="A3" s="2" t="s">
        <v>27</v>
      </c>
    </row>
    <row r="4" spans="1:17" x14ac:dyDescent="0.25">
      <c r="A4" s="2" t="s">
        <v>26</v>
      </c>
      <c r="E4" s="2">
        <v>21497.75</v>
      </c>
      <c r="F4" s="2" t="s">
        <v>17</v>
      </c>
    </row>
    <row r="6" spans="1:17" x14ac:dyDescent="0.25">
      <c r="A6" s="2" t="s">
        <v>29</v>
      </c>
    </row>
    <row r="7" spans="1:17" x14ac:dyDescent="0.25">
      <c r="A7" s="2" t="s">
        <v>30</v>
      </c>
      <c r="D7" s="2">
        <v>53784.548000000003</v>
      </c>
      <c r="E7" s="2" t="s">
        <v>31</v>
      </c>
    </row>
    <row r="9" spans="1:17" x14ac:dyDescent="0.25">
      <c r="A9" s="2" t="s">
        <v>37</v>
      </c>
    </row>
    <row r="10" spans="1:17" ht="15.75" thickBot="1" x14ac:dyDescent="0.3">
      <c r="A10" s="9" t="s">
        <v>38</v>
      </c>
    </row>
    <row r="11" spans="1:17" ht="15.75" thickBot="1" x14ac:dyDescent="0.3">
      <c r="A11" s="3" t="s">
        <v>0</v>
      </c>
      <c r="B11" s="3" t="s">
        <v>1</v>
      </c>
      <c r="C11" s="3" t="s">
        <v>2</v>
      </c>
      <c r="D11" s="3" t="s">
        <v>3</v>
      </c>
      <c r="E11" s="3" t="s">
        <v>24</v>
      </c>
      <c r="F11" s="3" t="s">
        <v>4</v>
      </c>
      <c r="G11" s="3" t="s">
        <v>5</v>
      </c>
      <c r="H11" s="5" t="s">
        <v>6</v>
      </c>
      <c r="I11" s="6"/>
      <c r="J11" s="7"/>
      <c r="K11" s="3" t="s">
        <v>7</v>
      </c>
      <c r="L11" s="3" t="s">
        <v>8</v>
      </c>
      <c r="M11" s="3" t="s">
        <v>9</v>
      </c>
      <c r="N11" s="3" t="s">
        <v>10</v>
      </c>
      <c r="O11" s="3" t="s">
        <v>39</v>
      </c>
      <c r="P11" s="3" t="s">
        <v>11</v>
      </c>
      <c r="Q11" s="3" t="s">
        <v>12</v>
      </c>
    </row>
    <row r="12" spans="1:17" ht="44.25" customHeight="1" thickBot="1" x14ac:dyDescent="0.3">
      <c r="A12" s="8"/>
      <c r="B12" s="4"/>
      <c r="C12" s="4"/>
      <c r="D12" s="4"/>
      <c r="E12" s="4"/>
      <c r="F12" s="4"/>
      <c r="G12" s="4"/>
      <c r="H12" s="1" t="s">
        <v>13</v>
      </c>
      <c r="I12" s="1" t="s">
        <v>14</v>
      </c>
      <c r="J12" s="1" t="s">
        <v>15</v>
      </c>
      <c r="K12" s="8"/>
      <c r="L12" s="4"/>
      <c r="M12" s="4"/>
      <c r="N12" s="4"/>
      <c r="O12" s="4"/>
      <c r="P12" s="4"/>
      <c r="Q12" s="4"/>
    </row>
    <row r="13" spans="1:17" ht="21.75" thickBot="1" x14ac:dyDescent="0.3">
      <c r="A13" s="4"/>
      <c r="B13" s="1" t="s">
        <v>16</v>
      </c>
      <c r="C13" s="1" t="s">
        <v>17</v>
      </c>
      <c r="D13" s="1" t="s">
        <v>17</v>
      </c>
      <c r="E13" s="1" t="s">
        <v>17</v>
      </c>
      <c r="F13" s="1" t="s">
        <v>17</v>
      </c>
      <c r="G13" s="1" t="s">
        <v>17</v>
      </c>
      <c r="H13" s="1" t="s">
        <v>17</v>
      </c>
      <c r="I13" s="1" t="s">
        <v>17</v>
      </c>
      <c r="J13" s="1" t="s">
        <v>17</v>
      </c>
      <c r="K13" s="4"/>
      <c r="L13" s="1" t="s">
        <v>18</v>
      </c>
      <c r="M13" s="1" t="s">
        <v>19</v>
      </c>
      <c r="N13" s="1" t="s">
        <v>20</v>
      </c>
      <c r="O13" s="1" t="s">
        <v>20</v>
      </c>
      <c r="P13" s="1" t="s">
        <v>21</v>
      </c>
      <c r="Q13" s="1" t="s">
        <v>22</v>
      </c>
    </row>
    <row r="14" spans="1:17" ht="34.5" thickBot="1" x14ac:dyDescent="0.3">
      <c r="A14" s="10" t="s">
        <v>23</v>
      </c>
      <c r="B14" s="11" t="s">
        <v>25</v>
      </c>
      <c r="C14" s="12">
        <f>C15+C16</f>
        <v>349087.8000000001</v>
      </c>
      <c r="D14" s="12">
        <f t="shared" ref="D14:J14" si="0">D15+D16</f>
        <v>5236.32</v>
      </c>
      <c r="E14" s="12">
        <f t="shared" si="0"/>
        <v>216261.67999999996</v>
      </c>
      <c r="F14" s="12">
        <f t="shared" si="0"/>
        <v>560113.16</v>
      </c>
      <c r="G14" s="12">
        <f t="shared" si="0"/>
        <v>29158.400000000001</v>
      </c>
      <c r="H14" s="12">
        <f t="shared" si="0"/>
        <v>530954.76</v>
      </c>
      <c r="I14" s="12">
        <f t="shared" si="0"/>
        <v>388156.35000000003</v>
      </c>
      <c r="J14" s="12">
        <f t="shared" si="0"/>
        <v>142798.40999999997</v>
      </c>
      <c r="K14" s="12" t="s">
        <v>32</v>
      </c>
      <c r="L14" s="12" t="s">
        <v>35</v>
      </c>
      <c r="M14" s="12" t="s">
        <v>36</v>
      </c>
      <c r="N14" s="12">
        <v>151.83000000000001</v>
      </c>
      <c r="O14" s="12">
        <v>154.13999963007285</v>
      </c>
      <c r="P14" s="12">
        <v>5633.8860000000004</v>
      </c>
      <c r="Q14" s="12">
        <v>1.335</v>
      </c>
    </row>
    <row r="15" spans="1:17" ht="34.5" thickBot="1" x14ac:dyDescent="0.3">
      <c r="A15" s="10" t="s">
        <v>33</v>
      </c>
      <c r="B15" s="11" t="s">
        <v>25</v>
      </c>
      <c r="C15" s="12">
        <v>336178.46000000008</v>
      </c>
      <c r="D15" s="12">
        <v>5042.5</v>
      </c>
      <c r="E15" s="12">
        <v>208246.77999999997</v>
      </c>
      <c r="F15" s="13">
        <v>539382.74</v>
      </c>
      <c r="G15" s="14">
        <v>28079.07</v>
      </c>
      <c r="H15" s="12">
        <v>511303.67000000004</v>
      </c>
      <c r="I15" s="12">
        <f>H15-J15</f>
        <v>373811.81000000006</v>
      </c>
      <c r="J15" s="12">
        <v>137491.85999999999</v>
      </c>
      <c r="K15" s="12"/>
      <c r="L15" s="12"/>
      <c r="M15" s="12"/>
      <c r="N15" s="12"/>
      <c r="O15" s="12"/>
      <c r="P15" s="12"/>
      <c r="Q15" s="12"/>
    </row>
    <row r="16" spans="1:17" ht="27.75" customHeight="1" thickBot="1" x14ac:dyDescent="0.3">
      <c r="A16" s="10" t="s">
        <v>34</v>
      </c>
      <c r="B16" s="11" t="s">
        <v>25</v>
      </c>
      <c r="C16" s="12">
        <v>12909.34</v>
      </c>
      <c r="D16" s="12">
        <v>193.82</v>
      </c>
      <c r="E16" s="12">
        <v>8014.9</v>
      </c>
      <c r="F16" s="13">
        <v>20730.419999999998</v>
      </c>
      <c r="G16" s="14">
        <v>1079.33</v>
      </c>
      <c r="H16" s="12">
        <v>19651.09</v>
      </c>
      <c r="I16" s="12">
        <f>H16-J16</f>
        <v>14344.54</v>
      </c>
      <c r="J16" s="12">
        <v>5306.55</v>
      </c>
      <c r="K16" s="12"/>
      <c r="L16" s="12"/>
      <c r="M16" s="12"/>
      <c r="N16" s="12"/>
      <c r="O16" s="12"/>
      <c r="P16" s="12"/>
      <c r="Q16" s="12"/>
    </row>
    <row r="19" spans="10:12" x14ac:dyDescent="0.25">
      <c r="J19" s="15"/>
    </row>
    <row r="21" spans="10:12" x14ac:dyDescent="0.25">
      <c r="L21" s="16"/>
    </row>
  </sheetData>
  <mergeCells count="15">
    <mergeCell ref="P11:P12"/>
    <mergeCell ref="Q11:Q12"/>
    <mergeCell ref="O11:O12"/>
    <mergeCell ref="G11:G12"/>
    <mergeCell ref="H11:J11"/>
    <mergeCell ref="K11:K13"/>
    <mergeCell ref="L11:L12"/>
    <mergeCell ref="M11:M12"/>
    <mergeCell ref="N11:N12"/>
    <mergeCell ref="A11:A13"/>
    <mergeCell ref="B11:B12"/>
    <mergeCell ref="C11:C12"/>
    <mergeCell ref="D11:D12"/>
    <mergeCell ref="E11:E12"/>
    <mergeCell ref="F11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2025-04-29T07:53:37Z</dcterms:modified>
</cp:coreProperties>
</file>